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ad01.kitakami.local\Profile$\Redirect\1787\Desktop\請求書様式\"/>
    </mc:Choice>
  </mc:AlternateContent>
  <bookViews>
    <workbookView xWindow="0" yWindow="0" windowWidth="19200" windowHeight="11370"/>
  </bookViews>
  <sheets>
    <sheet name="記載例" sheetId="6" r:id="rId1"/>
    <sheet name="請求書様式" sheetId="5" r:id="rId2"/>
  </sheets>
  <definedNames>
    <definedName name="_xlnm.Print_Area" localSheetId="0">記載例!#REF!</definedName>
    <definedName name="_xlnm.Print_Area" localSheetId="1">請求書様式!$A$35:$AE$136</definedName>
  </definedNames>
  <calcPr calcId="162913"/>
</workbook>
</file>

<file path=xl/calcChain.xml><?xml version="1.0" encoding="utf-8"?>
<calcChain xmlns="http://schemas.openxmlformats.org/spreadsheetml/2006/main">
  <c r="T54" i="5" l="1"/>
  <c r="T132" i="5"/>
  <c r="T131" i="5"/>
  <c r="T130" i="5"/>
  <c r="T129" i="5"/>
  <c r="T128" i="5"/>
  <c r="T127" i="5"/>
  <c r="T126" i="5"/>
  <c r="T125" i="5"/>
  <c r="T124" i="5"/>
  <c r="T123" i="5"/>
  <c r="T122" i="5"/>
  <c r="T121" i="5"/>
  <c r="T98" i="5"/>
  <c r="T97" i="5"/>
  <c r="T96" i="5"/>
  <c r="T95" i="5"/>
  <c r="T94" i="5"/>
  <c r="T93" i="5"/>
  <c r="T92" i="5"/>
  <c r="T91" i="5"/>
  <c r="T90" i="5"/>
  <c r="T89" i="5"/>
  <c r="T88" i="5"/>
  <c r="T87" i="5"/>
  <c r="T64" i="5"/>
  <c r="T63" i="5"/>
  <c r="T62" i="5"/>
  <c r="T61" i="5"/>
  <c r="T60" i="5"/>
  <c r="T59" i="5"/>
  <c r="T58" i="5"/>
  <c r="T57" i="5"/>
  <c r="T56" i="5"/>
  <c r="T55" i="5"/>
  <c r="T53" i="5"/>
  <c r="Y29" i="6"/>
  <c r="Y28" i="6"/>
  <c r="Y27" i="6"/>
  <c r="Y26" i="6"/>
  <c r="Y25" i="6"/>
  <c r="Y24" i="6"/>
  <c r="Y23" i="6"/>
  <c r="Y22" i="6"/>
  <c r="Y21" i="6"/>
  <c r="Y20" i="6"/>
  <c r="Y19" i="6"/>
  <c r="Y30" i="6" l="1"/>
  <c r="P132" i="5"/>
  <c r="P131" i="5"/>
  <c r="P130" i="5"/>
  <c r="P129" i="5"/>
  <c r="P128" i="5"/>
  <c r="P127" i="5"/>
  <c r="P126" i="5"/>
  <c r="P125" i="5"/>
  <c r="P124" i="5"/>
  <c r="P123" i="5"/>
  <c r="P122" i="5"/>
  <c r="P121" i="5"/>
  <c r="P98" i="5"/>
  <c r="P97" i="5"/>
  <c r="P96" i="5"/>
  <c r="P95" i="5"/>
  <c r="P94" i="5"/>
  <c r="P93" i="5"/>
  <c r="P92" i="5"/>
  <c r="P91" i="5"/>
  <c r="P90" i="5"/>
  <c r="P89" i="5"/>
  <c r="P88" i="5"/>
  <c r="P87" i="5"/>
  <c r="P64" i="5"/>
  <c r="P63" i="5"/>
  <c r="P62" i="5"/>
  <c r="P61" i="5"/>
  <c r="P60" i="5"/>
  <c r="P59" i="5"/>
  <c r="P58" i="5"/>
  <c r="P57" i="5"/>
  <c r="P56" i="5"/>
  <c r="P55" i="5"/>
  <c r="P54" i="5"/>
  <c r="P53" i="5"/>
  <c r="M50" i="5"/>
  <c r="M84" i="5" s="1"/>
  <c r="M118" i="5" s="1"/>
  <c r="I50" i="5"/>
  <c r="I84" i="5" s="1"/>
  <c r="I118" i="5" s="1"/>
  <c r="E50" i="5"/>
  <c r="E84" i="5" s="1"/>
  <c r="E118" i="5" s="1"/>
  <c r="Y31" i="6" l="1"/>
  <c r="V32" i="6" s="1"/>
  <c r="V43" i="5"/>
  <c r="V77" i="5" s="1"/>
  <c r="V111" i="5" s="1"/>
  <c r="Y42" i="5"/>
  <c r="Y76" i="5" s="1"/>
  <c r="Y110" i="5" s="1"/>
  <c r="D48" i="5"/>
  <c r="D82" i="5" s="1"/>
  <c r="D116" i="5" s="1"/>
  <c r="C47" i="5"/>
  <c r="Y29" i="5"/>
  <c r="Y131" i="5" s="1"/>
  <c r="Y28" i="5"/>
  <c r="Y130" i="5" s="1"/>
  <c r="Y27" i="5"/>
  <c r="Y95" i="5" s="1"/>
  <c r="Y26" i="5"/>
  <c r="Y94" i="5" s="1"/>
  <c r="Y25" i="5"/>
  <c r="Y127" i="5" s="1"/>
  <c r="Y24" i="5"/>
  <c r="Y92" i="5" s="1"/>
  <c r="Y23" i="5"/>
  <c r="Y57" i="5" s="1"/>
  <c r="Y22" i="5"/>
  <c r="Y56" i="5" s="1"/>
  <c r="Y21" i="5"/>
  <c r="Y123" i="5" s="1"/>
  <c r="Y20" i="5"/>
  <c r="Y54" i="5" s="1"/>
  <c r="Y19" i="5"/>
  <c r="Y53" i="5" s="1"/>
  <c r="T133" i="5"/>
  <c r="T65" i="5"/>
  <c r="T99" i="5"/>
  <c r="P99" i="5"/>
  <c r="P133" i="5"/>
  <c r="B62" i="5"/>
  <c r="E62" i="5"/>
  <c r="N62" i="5"/>
  <c r="B63" i="5"/>
  <c r="E63" i="5"/>
  <c r="N63" i="5"/>
  <c r="Y63" i="5"/>
  <c r="B64" i="5"/>
  <c r="B65" i="5"/>
  <c r="P65" i="5"/>
  <c r="C45" i="5"/>
  <c r="C79" i="5" s="1"/>
  <c r="C113" i="5" s="1"/>
  <c r="B133" i="5"/>
  <c r="B132" i="5"/>
  <c r="N131" i="5"/>
  <c r="E131" i="5"/>
  <c r="B131" i="5"/>
  <c r="N130" i="5"/>
  <c r="E130" i="5"/>
  <c r="B130" i="5"/>
  <c r="N129" i="5"/>
  <c r="E129" i="5"/>
  <c r="B129" i="5"/>
  <c r="N128" i="5"/>
  <c r="E128" i="5"/>
  <c r="B128" i="5"/>
  <c r="N127" i="5"/>
  <c r="E127" i="5"/>
  <c r="B127" i="5"/>
  <c r="N126" i="5"/>
  <c r="E126" i="5"/>
  <c r="B126" i="5"/>
  <c r="N125" i="5"/>
  <c r="E125" i="5"/>
  <c r="B125" i="5"/>
  <c r="N124" i="5"/>
  <c r="E124" i="5"/>
  <c r="B124" i="5"/>
  <c r="N123" i="5"/>
  <c r="E123" i="5"/>
  <c r="B123" i="5"/>
  <c r="N122" i="5"/>
  <c r="E122" i="5"/>
  <c r="B122" i="5"/>
  <c r="N121" i="5"/>
  <c r="E121" i="5"/>
  <c r="B121" i="5"/>
  <c r="B99" i="5"/>
  <c r="B98" i="5"/>
  <c r="N97" i="5"/>
  <c r="E97" i="5"/>
  <c r="B97" i="5"/>
  <c r="N96" i="5"/>
  <c r="E96" i="5"/>
  <c r="B96" i="5"/>
  <c r="N95" i="5"/>
  <c r="E95" i="5"/>
  <c r="B95" i="5"/>
  <c r="N94" i="5"/>
  <c r="E94" i="5"/>
  <c r="B94" i="5"/>
  <c r="N93" i="5"/>
  <c r="E93" i="5"/>
  <c r="B93" i="5"/>
  <c r="N92" i="5"/>
  <c r="E92" i="5"/>
  <c r="B92" i="5"/>
  <c r="N91" i="5"/>
  <c r="E91" i="5"/>
  <c r="B91" i="5"/>
  <c r="N90" i="5"/>
  <c r="E90" i="5"/>
  <c r="B90" i="5"/>
  <c r="N89" i="5"/>
  <c r="E89" i="5"/>
  <c r="B89" i="5"/>
  <c r="N88" i="5"/>
  <c r="E88" i="5"/>
  <c r="B88" i="5"/>
  <c r="N87" i="5"/>
  <c r="E87" i="5"/>
  <c r="B87" i="5"/>
  <c r="B53" i="5"/>
  <c r="H109" i="5"/>
  <c r="F109" i="5"/>
  <c r="D109" i="5"/>
  <c r="D41" i="5"/>
  <c r="N61" i="5"/>
  <c r="N60" i="5"/>
  <c r="N59" i="5"/>
  <c r="N58" i="5"/>
  <c r="N57" i="5"/>
  <c r="N56" i="5"/>
  <c r="N55" i="5"/>
  <c r="N54" i="5"/>
  <c r="N53" i="5"/>
  <c r="B61" i="5"/>
  <c r="B60" i="5"/>
  <c r="B59" i="5"/>
  <c r="B58" i="5"/>
  <c r="B57" i="5"/>
  <c r="B56" i="5"/>
  <c r="B55" i="5"/>
  <c r="B54" i="5"/>
  <c r="E61" i="5"/>
  <c r="E60" i="5"/>
  <c r="E59" i="5"/>
  <c r="E58" i="5"/>
  <c r="E57" i="5"/>
  <c r="E56" i="5"/>
  <c r="E55" i="5"/>
  <c r="E54" i="5"/>
  <c r="Y59" i="5"/>
  <c r="E53" i="5"/>
  <c r="H42" i="5"/>
  <c r="H76" i="5" s="1"/>
  <c r="H110" i="5" s="1"/>
  <c r="H41" i="5"/>
  <c r="F41" i="5"/>
  <c r="E42" i="5"/>
  <c r="E76" i="5" s="1"/>
  <c r="E110" i="5" s="1"/>
  <c r="V47" i="5"/>
  <c r="V81" i="5" s="1"/>
  <c r="W44" i="5"/>
  <c r="W78" i="5" s="1"/>
  <c r="W112" i="5" s="1"/>
  <c r="AA35" i="5"/>
  <c r="AA69" i="5"/>
  <c r="AA103" i="5"/>
  <c r="AA37" i="5"/>
  <c r="AA71" i="5" s="1"/>
  <c r="AA105" i="5" s="1"/>
  <c r="I75" i="5"/>
  <c r="I109" i="5"/>
  <c r="G75" i="5"/>
  <c r="G109" i="5"/>
  <c r="E75" i="5"/>
  <c r="C75" i="5"/>
  <c r="L74" i="5"/>
  <c r="B73" i="5"/>
  <c r="AE42" i="5"/>
  <c r="AE76" i="5" s="1"/>
  <c r="AE110" i="5" s="1"/>
  <c r="AD42" i="5"/>
  <c r="AD76" i="5" s="1"/>
  <c r="AD110" i="5" s="1"/>
  <c r="Z42" i="5"/>
  <c r="Z76" i="5" s="1"/>
  <c r="Z110" i="5" s="1"/>
  <c r="AA42" i="5"/>
  <c r="AA76" i="5" s="1"/>
  <c r="AA110" i="5" s="1"/>
  <c r="AB42" i="5"/>
  <c r="AB76" i="5" s="1"/>
  <c r="AB110" i="5" s="1"/>
  <c r="AC42" i="5"/>
  <c r="AC76" i="5" s="1"/>
  <c r="AC110" i="5" s="1"/>
  <c r="V40" i="5"/>
  <c r="V108" i="5" s="1"/>
  <c r="AA40" i="5"/>
  <c r="AA108" i="5" s="1"/>
  <c r="C81" i="5"/>
  <c r="C115" i="5" s="1"/>
  <c r="B47" i="5"/>
  <c r="B81" i="5"/>
  <c r="B115" i="5"/>
  <c r="C46" i="5"/>
  <c r="C80" i="5" s="1"/>
  <c r="C114" i="5" s="1"/>
  <c r="B46" i="5"/>
  <c r="B80" i="5"/>
  <c r="B114" i="5"/>
  <c r="B45" i="5"/>
  <c r="B79" i="5"/>
  <c r="B113" i="5"/>
  <c r="B44" i="5"/>
  <c r="B78" i="5"/>
  <c r="B112" i="5"/>
  <c r="C43" i="5"/>
  <c r="C77" i="5" s="1"/>
  <c r="C111" i="5" s="1"/>
  <c r="B43" i="5"/>
  <c r="B77" i="5"/>
  <c r="B111" i="5"/>
  <c r="C42" i="5"/>
  <c r="C76" i="5"/>
  <c r="C110" i="5"/>
  <c r="E109" i="5"/>
  <c r="C109" i="5"/>
  <c r="Y93" i="5"/>
  <c r="Y97" i="5"/>
  <c r="V74" i="5" l="1"/>
  <c r="Y96" i="5"/>
  <c r="Y62" i="5"/>
  <c r="Y129" i="5"/>
  <c r="Y58" i="5"/>
  <c r="Y126" i="5"/>
  <c r="Y91" i="5"/>
  <c r="Y89" i="5"/>
  <c r="Y55" i="5"/>
  <c r="Y88" i="5"/>
  <c r="Y122" i="5"/>
  <c r="Y121" i="5"/>
  <c r="Y87" i="5"/>
  <c r="V115" i="5"/>
  <c r="AA74" i="5"/>
  <c r="Y61" i="5"/>
  <c r="Y124" i="5"/>
  <c r="Y90" i="5"/>
  <c r="Y30" i="5"/>
  <c r="Y31" i="5" s="1"/>
  <c r="Y60" i="5"/>
  <c r="Y128" i="5"/>
  <c r="Y125" i="5"/>
  <c r="Y64" i="5" l="1"/>
  <c r="V32" i="5"/>
  <c r="V66" i="5" s="1"/>
  <c r="Y98" i="5"/>
  <c r="Y65" i="5"/>
  <c r="Y99" i="5"/>
  <c r="Y133" i="5"/>
  <c r="Y132" i="5"/>
  <c r="V100" i="5" l="1"/>
  <c r="V134" i="5"/>
</calcChain>
</file>

<file path=xl/comments1.xml><?xml version="1.0" encoding="utf-8"?>
<comments xmlns="http://schemas.openxmlformats.org/spreadsheetml/2006/main">
  <authors>
    <author>kitakami</author>
  </authors>
  <commentList>
    <comment ref="AA1" authorId="0" shapeId="0">
      <text>
        <r>
          <rPr>
            <sz val="9"/>
            <color indexed="81"/>
            <rFont val="MS P ゴシック"/>
            <family val="3"/>
            <charset val="128"/>
          </rPr>
          <t>見積・請求書番号を入力してください。
※請求整理に番号が不要な場合は空欄としてください。</t>
        </r>
      </text>
    </comment>
    <comment ref="AA3" authorId="0" shapeId="0">
      <text>
        <r>
          <rPr>
            <sz val="9"/>
            <color indexed="81"/>
            <rFont val="MS P ゴシック"/>
            <family val="3"/>
            <charset val="128"/>
          </rPr>
          <t>見積・請求先の部課名を入力してください。</t>
        </r>
      </text>
    </comment>
    <comment ref="H7" authorId="0" shapeId="0">
      <text>
        <r>
          <rPr>
            <sz val="9"/>
            <color indexed="81"/>
            <rFont val="ＭＳ Ｐゴシック"/>
            <family val="3"/>
            <charset val="128"/>
          </rPr>
          <t>見積日を入力してください。
請求日は記載するか請求書欄に入力してください。</t>
        </r>
      </text>
    </comment>
    <comment ref="V9" authorId="0" shapeId="0">
      <text>
        <r>
          <rPr>
            <sz val="9"/>
            <color indexed="81"/>
            <rFont val="MS P ゴシック"/>
            <family val="3"/>
            <charset val="128"/>
          </rPr>
          <t>預金口座種別を選択してください。
※普通は普通預金
　当座は当座預金
　その他は別段預金</t>
        </r>
      </text>
    </comment>
    <comment ref="D14" authorId="0" shapeId="0">
      <text>
        <r>
          <rPr>
            <sz val="9"/>
            <color indexed="81"/>
            <rFont val="MS P ゴシック"/>
            <family val="3"/>
            <charset val="128"/>
          </rPr>
          <t>インボイスの登録番号を入力してください。（取得していない場合は入力不要です）</t>
        </r>
      </text>
    </comment>
    <comment ref="P31" authorId="0" shapeId="0">
      <text>
        <r>
          <rPr>
            <sz val="9"/>
            <color indexed="81"/>
            <rFont val="MS P ゴシック"/>
            <family val="3"/>
            <charset val="128"/>
          </rPr>
          <t>税率を入力してください。</t>
        </r>
      </text>
    </comment>
    <comment ref="T31" authorId="0" shapeId="0">
      <text>
        <r>
          <rPr>
            <sz val="9"/>
            <color indexed="81"/>
            <rFont val="MS P ゴシック"/>
            <family val="3"/>
            <charset val="128"/>
          </rPr>
          <t>外税・内税を選択してください。
外税…金額を合計した後で消費税を計算
内税…金額に消費税を含めて計算</t>
        </r>
      </text>
    </comment>
  </commentList>
</comments>
</file>

<file path=xl/sharedStrings.xml><?xml version="1.0" encoding="utf-8"?>
<sst xmlns="http://schemas.openxmlformats.org/spreadsheetml/2006/main" count="259" uniqueCount="86">
  <si>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</si>
  <si>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</si>
  <si>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</si>
  <si>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</si>
  <si>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</si>
  <si>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</si>
  <si>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支払方法に○を</t>
    <rPh sb="0" eb="2">
      <t>シハライ</t>
    </rPh>
    <rPh sb="2" eb="4">
      <t>ホウホウ</t>
    </rPh>
    <phoneticPr fontId="2"/>
  </si>
  <si>
    <t>つけてください。</t>
    <phoneticPr fontId="2"/>
  </si>
  <si>
    <t>口座
番号</t>
    <rPh sb="0" eb="2">
      <t>コウザ</t>
    </rPh>
    <rPh sb="3" eb="5">
      <t>バンゴウ</t>
    </rPh>
    <phoneticPr fontId="2"/>
  </si>
  <si>
    <t>銀行
金庫
農協</t>
    <rPh sb="0" eb="2">
      <t>ギンコウ</t>
    </rPh>
    <rPh sb="3" eb="5">
      <t>キンコ</t>
    </rPh>
    <rPh sb="6" eb="8">
      <t>ノウキョウ</t>
    </rPh>
    <phoneticPr fontId="2"/>
  </si>
  <si>
    <t>フリガナ</t>
    <phoneticPr fontId="2"/>
  </si>
  <si>
    <t>振込銀行</t>
    <rPh sb="0" eb="2">
      <t>フリコミ</t>
    </rPh>
    <rPh sb="2" eb="4">
      <t>ギンコウ</t>
    </rPh>
    <phoneticPr fontId="2"/>
  </si>
  <si>
    <t>口座名義</t>
    <rPh sb="0" eb="2">
      <t>コウザ</t>
    </rPh>
    <rPh sb="2" eb="4">
      <t>メイギ</t>
    </rPh>
    <phoneticPr fontId="2"/>
  </si>
  <si>
    <t>右記口座に振込</t>
    <rPh sb="0" eb="1">
      <t>ミギ</t>
    </rPh>
    <rPh sb="1" eb="2">
      <t>キ</t>
    </rPh>
    <rPh sb="2" eb="4">
      <t>コウザ</t>
    </rPh>
    <rPh sb="5" eb="7">
      <t>フリコミ</t>
    </rPh>
    <phoneticPr fontId="2"/>
  </si>
  <si>
    <t>願います。</t>
    <rPh sb="0" eb="1">
      <t>ネガ</t>
    </rPh>
    <phoneticPr fontId="2"/>
  </si>
  <si>
    <t>　1.窓口払</t>
    <rPh sb="3" eb="5">
      <t>マドグチ</t>
    </rPh>
    <rPh sb="5" eb="6">
      <t>ハラ</t>
    </rPh>
    <phoneticPr fontId="2"/>
  </si>
  <si>
    <t>　2.口座振込</t>
    <rPh sb="3" eb="5">
      <t>コウザ</t>
    </rPh>
    <rPh sb="5" eb="7">
      <t>フリコミ</t>
    </rPh>
    <phoneticPr fontId="2"/>
  </si>
  <si>
    <t>　　本　庁　舎</t>
    <rPh sb="2" eb="3">
      <t>ホン</t>
    </rPh>
    <rPh sb="4" eb="5">
      <t>チョウ</t>
    </rPh>
    <rPh sb="6" eb="7">
      <t>シャ</t>
    </rPh>
    <phoneticPr fontId="2"/>
  </si>
  <si>
    <t>番　　　　　号</t>
    <rPh sb="0" eb="1">
      <t>バン</t>
    </rPh>
    <rPh sb="6" eb="7">
      <t>ゴウ</t>
    </rPh>
    <phoneticPr fontId="2"/>
  </si>
  <si>
    <t>部　　課　　名</t>
    <rPh sb="0" eb="1">
      <t>ブ</t>
    </rPh>
    <rPh sb="3" eb="4">
      <t>カ</t>
    </rPh>
    <rPh sb="6" eb="7">
      <t>メイ</t>
    </rPh>
    <phoneticPr fontId="2"/>
  </si>
  <si>
    <t>納品（予定）月日</t>
    <rPh sb="0" eb="2">
      <t>ノウヒン</t>
    </rPh>
    <rPh sb="3" eb="5">
      <t>ヨテイ</t>
    </rPh>
    <rPh sb="6" eb="8">
      <t>ガッピ</t>
    </rPh>
    <phoneticPr fontId="2"/>
  </si>
  <si>
    <t>摘　　　　要</t>
    <rPh sb="0" eb="1">
      <t>テキ</t>
    </rPh>
    <rPh sb="5" eb="6">
      <t>ヨウ</t>
    </rPh>
    <phoneticPr fontId="2"/>
  </si>
  <si>
    <t>形状・寸法</t>
    <rPh sb="0" eb="2">
      <t>ケイジョウ</t>
    </rPh>
    <rPh sb="3" eb="5">
      <t>スンポウ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</si>
  <si>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</si>
  <si>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</si>
  <si>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合　　計</t>
    <rPh sb="0" eb="1">
      <t>ゴウ</t>
    </rPh>
    <rPh sb="3" eb="4">
      <t>ケイ</t>
    </rPh>
    <phoneticPr fontId="2"/>
  </si>
  <si>
    <t>北上市</t>
    <rPh sb="0" eb="3">
      <t>キ</t>
    </rPh>
    <phoneticPr fontId="2"/>
  </si>
  <si>
    <t>市提出用</t>
    <rPh sb="0" eb="1">
      <t>シ</t>
    </rPh>
    <rPh sb="1" eb="3">
      <t>テイシュツ</t>
    </rPh>
    <rPh sb="3" eb="4">
      <t>ヨウ</t>
    </rPh>
    <phoneticPr fontId="2"/>
  </si>
  <si>
    <t>※1.電話番号・郵便番号も忘れずに記入願います。</t>
    <rPh sb="3" eb="5">
      <t>デンワ</t>
    </rPh>
    <rPh sb="5" eb="7">
      <t>バンゴウ</t>
    </rPh>
    <rPh sb="8" eb="12">
      <t>ユウビンバンゴウ</t>
    </rPh>
    <rPh sb="13" eb="14">
      <t>ワス</t>
    </rPh>
    <rPh sb="17" eb="19">
      <t>キニュウ</t>
    </rPh>
    <rPh sb="19" eb="20">
      <t>ネガ</t>
    </rPh>
    <phoneticPr fontId="2"/>
  </si>
  <si>
    <t>※2.合計金額の訂正はできません。それ以外の部分を訂正するときは、訂正印（請求印と同じもの）を押してください。</t>
    <rPh sb="3" eb="5">
      <t>ゴウケイ</t>
    </rPh>
    <rPh sb="5" eb="7">
      <t>キンガク</t>
    </rPh>
    <rPh sb="8" eb="10">
      <t>テイセイ</t>
    </rPh>
    <rPh sb="19" eb="21">
      <t>イガイ</t>
    </rPh>
    <rPh sb="22" eb="24">
      <t>ブブン</t>
    </rPh>
    <rPh sb="25" eb="27">
      <t>テイセイ</t>
    </rPh>
    <rPh sb="33" eb="35">
      <t>テイセイ</t>
    </rPh>
    <rPh sb="35" eb="36">
      <t>イン</t>
    </rPh>
    <rPh sb="37" eb="39">
      <t>セイキュウ</t>
    </rPh>
    <rPh sb="39" eb="40">
      <t>イン</t>
    </rPh>
    <rPh sb="41" eb="42">
      <t>オナ</t>
    </rPh>
    <rPh sb="47" eb="48">
      <t>オ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</si>
  <si>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</si>
  <si>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下記のとおり見積します。</t>
    <rPh sb="0" eb="2">
      <t>カキ</t>
    </rPh>
    <rPh sb="6" eb="8">
      <t>ミツモリ</t>
    </rPh>
    <phoneticPr fontId="2"/>
  </si>
  <si>
    <t>㊞</t>
    <phoneticPr fontId="2"/>
  </si>
  <si>
    <t>北　上　市　長　様</t>
    <rPh sb="0" eb="1">
      <t>キタ</t>
    </rPh>
    <rPh sb="2" eb="3">
      <t>ジョウ</t>
    </rPh>
    <rPh sb="4" eb="5">
      <t>シ</t>
    </rPh>
    <rPh sb="6" eb="7">
      <t>チョウ</t>
    </rPh>
    <rPh sb="8" eb="9">
      <t>サマ</t>
    </rPh>
    <phoneticPr fontId="2"/>
  </si>
  <si>
    <t>郵便番号（　</t>
    <rPh sb="0" eb="4">
      <t>ユウビンバンゴウ</t>
    </rPh>
    <phoneticPr fontId="2"/>
  </si>
  <si>
    <r>
      <t xml:space="preserve">支店
支所
</t>
    </r>
    <r>
      <rPr>
        <sz val="6"/>
        <rFont val="ＭＳ Ｐゴシック"/>
        <family val="3"/>
        <charset val="128"/>
      </rPr>
      <t>出張所</t>
    </r>
    <rPh sb="0" eb="2">
      <t>シテン</t>
    </rPh>
    <rPh sb="3" eb="5">
      <t>シショ</t>
    </rPh>
    <rPh sb="6" eb="8">
      <t>シュッチョウ</t>
    </rPh>
    <rPh sb="8" eb="9">
      <t>ジョ</t>
    </rPh>
    <phoneticPr fontId="2"/>
  </si>
  <si>
    <t>)</t>
    <phoneticPr fontId="2"/>
  </si>
  <si>
    <t>－</t>
    <phoneticPr fontId="2"/>
  </si>
  <si>
    <t>3-1</t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</si>
  <si>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</si>
  <si>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請　　求　　書</t>
    <rPh sb="0" eb="1">
      <t>セイ</t>
    </rPh>
    <rPh sb="3" eb="4">
      <t>キュウ</t>
    </rPh>
    <rPh sb="6" eb="7">
      <t>ショ</t>
    </rPh>
    <phoneticPr fontId="2"/>
  </si>
  <si>
    <t>下記のとおり請求します。</t>
    <rPh sb="0" eb="2">
      <t>カキ</t>
    </rPh>
    <rPh sb="6" eb="8">
      <t>セイキュウ</t>
    </rPh>
    <phoneticPr fontId="2"/>
  </si>
  <si>
    <t>3-2</t>
    <phoneticPr fontId="2"/>
  </si>
  <si>
    <t>見積・請求書</t>
    <rPh sb="0" eb="2">
      <t>ミツモリ</t>
    </rPh>
    <rPh sb="3" eb="6">
      <t>セイキュウショ</t>
    </rPh>
    <phoneticPr fontId="2"/>
  </si>
  <si>
    <t>3-3</t>
    <phoneticPr fontId="2"/>
  </si>
  <si>
    <t>入　　力　　用</t>
    <rPh sb="0" eb="1">
      <t>イ</t>
    </rPh>
    <rPh sb="3" eb="4">
      <t>チカラ</t>
    </rPh>
    <rPh sb="6" eb="7">
      <t>ヨウ</t>
    </rPh>
    <phoneticPr fontId="2"/>
  </si>
  <si>
    <t>つけてください。</t>
    <phoneticPr fontId="2"/>
  </si>
  <si>
    <t>－</t>
    <phoneticPr fontId="2"/>
  </si>
  <si>
    <t>)</t>
    <phoneticPr fontId="2"/>
  </si>
  <si>
    <t>フリガナ</t>
    <phoneticPr fontId="2"/>
  </si>
  <si>
    <t>金　　　　額</t>
  </si>
  <si>
    <t>債権者控</t>
    <rPh sb="0" eb="3">
      <t>サイケンシャ</t>
    </rPh>
    <rPh sb="3" eb="4">
      <t>ヒカ</t>
    </rPh>
    <phoneticPr fontId="2"/>
  </si>
  <si>
    <t>入力用</t>
    <rPh sb="0" eb="2">
      <t>ニュウリョク</t>
    </rPh>
    <rPh sb="2" eb="3">
      <t>ヨウ</t>
    </rPh>
    <phoneticPr fontId="2"/>
  </si>
  <si>
    <t>下記のとおり見積・請求します。</t>
    <rPh sb="0" eb="2">
      <t>カキ</t>
    </rPh>
    <phoneticPr fontId="2"/>
  </si>
  <si>
    <t>請　求　書　控 (債権者用)</t>
    <rPh sb="0" eb="1">
      <t>ショウ</t>
    </rPh>
    <rPh sb="2" eb="3">
      <t>モトム</t>
    </rPh>
    <rPh sb="4" eb="5">
      <t>ショ</t>
    </rPh>
    <rPh sb="6" eb="7">
      <t>ヒカ</t>
    </rPh>
    <rPh sb="9" eb="12">
      <t>サイケンシャ</t>
    </rPh>
    <rPh sb="12" eb="13">
      <t>ヨウ</t>
    </rPh>
    <phoneticPr fontId="2"/>
  </si>
  <si>
    <t>見　　積　　先</t>
    <rPh sb="0" eb="1">
      <t>ミ</t>
    </rPh>
    <rPh sb="3" eb="4">
      <t>セキ</t>
    </rPh>
    <rPh sb="6" eb="7">
      <t>サキ</t>
    </rPh>
    <phoneticPr fontId="2"/>
  </si>
  <si>
    <t>請　　求　　先</t>
    <rPh sb="0" eb="1">
      <t>セイ</t>
    </rPh>
    <rPh sb="3" eb="4">
      <t>キュウ</t>
    </rPh>
    <rPh sb="6" eb="7">
      <t>サキ</t>
    </rPh>
    <phoneticPr fontId="2"/>
  </si>
  <si>
    <t>見積・請求先</t>
    <rPh sb="0" eb="2">
      <t>ミツモリ</t>
    </rPh>
    <rPh sb="3" eb="5">
      <t>セイキュウ</t>
    </rPh>
    <rPh sb="5" eb="6">
      <t>サキ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</si>
  <si>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</si>
  <si>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</si>
  <si>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</si>
  <si>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税率</t>
    <rPh sb="0" eb="2">
      <t>ゼイリツ</t>
    </rPh>
    <phoneticPr fontId="2"/>
  </si>
  <si>
    <t>内税</t>
    <rPh sb="0" eb="2">
      <t>ウチゼイ</t>
    </rPh>
    <phoneticPr fontId="2"/>
  </si>
  <si>
    <t>口座種別</t>
    <rPh sb="0" eb="2">
      <t>コウザ</t>
    </rPh>
    <rPh sb="2" eb="4">
      <t>シュベツ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</si>
  <si>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</si>
  <si>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</si>
  <si>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その他</t>
    <rPh sb="2" eb="3">
      <t>タ</t>
    </rPh>
    <phoneticPr fontId="2"/>
  </si>
  <si>
    <t>外税</t>
    <rPh sb="0" eb="2">
      <t>ソトゼイ</t>
    </rPh>
    <phoneticPr fontId="2"/>
  </si>
  <si>
    <t>-</t>
    <phoneticPr fontId="2"/>
  </si>
  <si>
    <t>0197</t>
    <phoneticPr fontId="2"/>
  </si>
  <si>
    <t>64</t>
    <phoneticPr fontId="2"/>
  </si>
  <si>
    <t>2111</t>
    <phoneticPr fontId="2"/>
  </si>
  <si>
    <t>024</t>
    <phoneticPr fontId="2"/>
  </si>
  <si>
    <t>8501</t>
    <phoneticPr fontId="2"/>
  </si>
  <si>
    <t>岩手県北上市芳町１番１号</t>
    <rPh sb="0" eb="3">
      <t>イワテケン</t>
    </rPh>
    <rPh sb="3" eb="6">
      <t>キタカミシ</t>
    </rPh>
    <rPh sb="6" eb="8">
      <t>ヨシチョウ</t>
    </rPh>
    <rPh sb="9" eb="10">
      <t>バン</t>
    </rPh>
    <rPh sb="11" eb="12">
      <t>ゴウ</t>
    </rPh>
    <phoneticPr fontId="2"/>
  </si>
  <si>
    <t>T1234567891011</t>
    <phoneticPr fontId="2"/>
  </si>
  <si>
    <t>岩手</t>
    <rPh sb="0" eb="2">
      <t>イワテ</t>
    </rPh>
    <phoneticPr fontId="2"/>
  </si>
  <si>
    <t>北上</t>
    <rPh sb="0" eb="2">
      <t>キタカミ</t>
    </rPh>
    <phoneticPr fontId="2"/>
  </si>
  <si>
    <t>会計課</t>
    <rPh sb="0" eb="3">
      <t>カイケイカ</t>
    </rPh>
    <phoneticPr fontId="2"/>
  </si>
  <si>
    <t>記載例</t>
    <rPh sb="0" eb="2">
      <t>キサイ</t>
    </rPh>
    <rPh sb="2" eb="3">
      <t>レイ</t>
    </rPh>
    <phoneticPr fontId="2"/>
  </si>
  <si>
    <t>請求書</t>
    <rPh sb="0" eb="3">
      <t>セイキュウショ</t>
    </rPh>
    <phoneticPr fontId="2"/>
  </si>
  <si>
    <t>枚</t>
    <rPh sb="0" eb="1">
      <t>マイ</t>
    </rPh>
    <phoneticPr fontId="2"/>
  </si>
  <si>
    <t>見積書</t>
    <rPh sb="0" eb="3">
      <t>ミツモリショ</t>
    </rPh>
    <phoneticPr fontId="2"/>
  </si>
  <si>
    <t>代表取締役　北上　太郎</t>
    <rPh sb="0" eb="2">
      <t>ダイヒョウ</t>
    </rPh>
    <rPh sb="2" eb="5">
      <t>トリシマリヤク</t>
    </rPh>
    <rPh sb="6" eb="8">
      <t>キタカミ</t>
    </rPh>
    <rPh sb="9" eb="11">
      <t>タロウ</t>
    </rPh>
    <phoneticPr fontId="2"/>
  </si>
  <si>
    <t>株式会社　会計北上</t>
    <rPh sb="0" eb="4">
      <t>カブシキガイシャ</t>
    </rPh>
    <rPh sb="5" eb="7">
      <t>カイケイ</t>
    </rPh>
    <rPh sb="7" eb="9">
      <t>キタカミ</t>
    </rPh>
    <phoneticPr fontId="2"/>
  </si>
  <si>
    <t>カ）カイケイキタカミ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</si>
</sst>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"/>
    <numFmt numFmtId="177" formatCode="#,##0.000;[Red]\-#,##0.000"/>
    <numFmt numFmtId="178" formatCode="#,##0.0000;[Red]\-#,##0.0000"/>
    <numFmt numFmtId="179" formatCode="m&quot;月&quot;d&quot;日&quot;;@"/>
    <numFmt numFmtId="180" formatCode="#,###.00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6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</xf>
    <xf numFmtId="0" fontId="0" fillId="3" borderId="64" xfId="0" applyFill="1" applyBorder="1" applyProtection="1">
      <alignment vertical="center"/>
      <protection locked="0"/>
    </xf>
    <xf numFmtId="0" fontId="0" fillId="0" borderId="0" xfId="0" applyFo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3" fontId="13" fillId="0" borderId="60" xfId="0" applyNumberFormat="1" applyFont="1" applyBorder="1" applyAlignment="1" applyProtection="1">
      <alignment horizontal="right" vertical="center"/>
    </xf>
    <xf numFmtId="3" fontId="13" fillId="0" borderId="58" xfId="0" applyNumberFormat="1" applyFont="1" applyBorder="1" applyAlignment="1" applyProtection="1">
      <alignment horizontal="right" vertical="center"/>
    </xf>
    <xf numFmtId="3" fontId="13" fillId="0" borderId="61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9" fontId="14" fillId="0" borderId="18" xfId="0" applyNumberFormat="1" applyFont="1" applyBorder="1" applyAlignment="1" applyProtection="1">
      <alignment horizontal="center" vertical="center"/>
      <protection locked="0"/>
    </xf>
    <xf numFmtId="9" fontId="14" fillId="0" borderId="17" xfId="0" applyNumberFormat="1" applyFont="1" applyBorder="1" applyAlignment="1" applyProtection="1">
      <alignment horizontal="center" vertical="center"/>
      <protection locked="0"/>
    </xf>
    <xf numFmtId="9" fontId="14" fillId="0" borderId="19" xfId="0" applyNumberFormat="1" applyFont="1" applyBorder="1" applyAlignment="1" applyProtection="1">
      <alignment horizontal="center" vertical="center"/>
      <protection locked="0"/>
    </xf>
    <xf numFmtId="176" fontId="13" fillId="0" borderId="18" xfId="0" applyNumberFormat="1" applyFont="1" applyBorder="1" applyAlignment="1" applyProtection="1">
      <alignment horizontal="right" vertical="center"/>
    </xf>
    <xf numFmtId="176" fontId="13" fillId="0" borderId="17" xfId="0" applyNumberFormat="1" applyFont="1" applyBorder="1" applyAlignment="1" applyProtection="1">
      <alignment horizontal="right" vertical="center"/>
    </xf>
    <xf numFmtId="176" fontId="13" fillId="0" borderId="23" xfId="0" applyNumberFormat="1" applyFont="1" applyBorder="1" applyAlignment="1" applyProtection="1">
      <alignment horizontal="right" vertical="center"/>
    </xf>
    <xf numFmtId="56" fontId="0" fillId="0" borderId="55" xfId="0" applyNumberForma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9" fontId="3" fillId="3" borderId="18" xfId="1" applyNumberFormat="1" applyFont="1" applyFill="1" applyBorder="1" applyAlignment="1" applyProtection="1">
      <alignment horizontal="center" vertical="center"/>
      <protection locked="0"/>
    </xf>
    <xf numFmtId="9" fontId="3" fillId="3" borderId="17" xfId="1" applyNumberFormat="1" applyFont="1" applyFill="1" applyBorder="1" applyAlignment="1" applyProtection="1">
      <alignment horizontal="center" vertical="center"/>
      <protection locked="0"/>
    </xf>
    <xf numFmtId="9" fontId="3" fillId="3" borderId="19" xfId="1" applyNumberFormat="1" applyFont="1" applyFill="1" applyBorder="1" applyAlignment="1" applyProtection="1">
      <alignment horizontal="center" vertical="center"/>
      <protection locked="0"/>
    </xf>
    <xf numFmtId="9" fontId="14" fillId="3" borderId="18" xfId="0" applyNumberFormat="1" applyFont="1" applyFill="1" applyBorder="1" applyAlignment="1" applyProtection="1">
      <alignment horizontal="center" vertical="center"/>
      <protection locked="0"/>
    </xf>
    <xf numFmtId="9" fontId="14" fillId="3" borderId="17" xfId="0" applyNumberFormat="1" applyFont="1" applyFill="1" applyBorder="1" applyAlignment="1" applyProtection="1">
      <alignment horizontal="center" vertical="center"/>
      <protection locked="0"/>
    </xf>
    <xf numFmtId="9" fontId="14" fillId="3" borderId="19" xfId="0" applyNumberFormat="1" applyFont="1" applyFill="1" applyBorder="1" applyAlignment="1" applyProtection="1">
      <alignment horizontal="center" vertical="center"/>
      <protection locked="0"/>
    </xf>
    <xf numFmtId="176" fontId="13" fillId="0" borderId="20" xfId="0" applyNumberFormat="1" applyFont="1" applyBorder="1" applyAlignment="1" applyProtection="1">
      <alignment horizontal="right" vertical="center"/>
    </xf>
    <xf numFmtId="176" fontId="13" fillId="0" borderId="21" xfId="0" applyNumberFormat="1" applyFont="1" applyBorder="1" applyAlignment="1" applyProtection="1">
      <alignment horizontal="right" vertical="center"/>
    </xf>
    <xf numFmtId="176" fontId="13" fillId="0" borderId="22" xfId="0" applyNumberFormat="1" applyFont="1" applyBorder="1" applyAlignment="1" applyProtection="1">
      <alignment horizontal="right" vertical="center"/>
    </xf>
    <xf numFmtId="56" fontId="0" fillId="3" borderId="51" xfId="0" applyNumberFormat="1" applyFill="1" applyBorder="1" applyAlignment="1" applyProtection="1">
      <alignment horizontal="center" vertical="center" shrinkToFit="1"/>
      <protection locked="0"/>
    </xf>
    <xf numFmtId="0" fontId="0" fillId="3" borderId="52" xfId="0" applyFill="1" applyBorder="1" applyAlignment="1" applyProtection="1">
      <alignment horizontal="center" vertical="center" shrinkToFit="1"/>
      <protection locked="0"/>
    </xf>
    <xf numFmtId="0" fontId="0" fillId="3" borderId="18" xfId="0" applyFont="1" applyFill="1" applyBorder="1" applyAlignment="1" applyProtection="1">
      <alignment horizontal="center" vertical="center" shrinkToFit="1"/>
      <protection locked="0"/>
    </xf>
    <xf numFmtId="0" fontId="0" fillId="3" borderId="17" xfId="0" applyFont="1" applyFill="1" applyBorder="1" applyAlignment="1" applyProtection="1">
      <alignment horizontal="center" vertical="center" shrinkToFit="1"/>
      <protection locked="0"/>
    </xf>
    <xf numFmtId="38" fontId="1" fillId="3" borderId="18" xfId="1" applyNumberFormat="1" applyFont="1" applyFill="1" applyBorder="1" applyAlignment="1" applyProtection="1">
      <alignment horizontal="right" vertical="center" shrinkToFit="1"/>
      <protection locked="0"/>
    </xf>
    <xf numFmtId="38" fontId="1" fillId="3" borderId="17" xfId="1" applyNumberFormat="1" applyFont="1" applyFill="1" applyBorder="1" applyAlignment="1" applyProtection="1">
      <alignment horizontal="right" vertical="center" shrinkToFit="1"/>
      <protection locked="0"/>
    </xf>
    <xf numFmtId="38" fontId="1" fillId="3" borderId="19" xfId="1" applyNumberFormat="1" applyFont="1" applyFill="1" applyBorder="1" applyAlignment="1" applyProtection="1">
      <alignment horizontal="right" vertical="center" shrinkToFit="1"/>
      <protection locked="0"/>
    </xf>
    <xf numFmtId="180" fontId="12" fillId="3" borderId="18" xfId="0" applyNumberFormat="1" applyFont="1" applyFill="1" applyBorder="1" applyAlignment="1" applyProtection="1">
      <alignment horizontal="right" vertical="center" shrinkToFit="1"/>
      <protection locked="0"/>
    </xf>
    <xf numFmtId="180" fontId="12" fillId="3" borderId="17" xfId="0" applyNumberFormat="1" applyFont="1" applyFill="1" applyBorder="1" applyAlignment="1" applyProtection="1">
      <alignment horizontal="right" vertical="center" shrinkToFit="1"/>
      <protection locked="0"/>
    </xf>
    <xf numFmtId="180" fontId="12" fillId="3" borderId="19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center" vertical="center" textRotation="255"/>
    </xf>
    <xf numFmtId="0" fontId="0" fillId="3" borderId="18" xfId="0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 applyProtection="1">
      <alignment horizontal="center" vertical="center" shrinkToFit="1"/>
      <protection locked="0"/>
    </xf>
    <xf numFmtId="38" fontId="0" fillId="3" borderId="18" xfId="1" applyNumberFormat="1" applyFont="1" applyFill="1" applyBorder="1" applyAlignment="1" applyProtection="1">
      <alignment horizontal="right" vertical="center" shrinkToFit="1"/>
      <protection locked="0"/>
    </xf>
    <xf numFmtId="38" fontId="0" fillId="3" borderId="17" xfId="1" applyNumberFormat="1" applyFont="1" applyFill="1" applyBorder="1" applyAlignment="1" applyProtection="1">
      <alignment horizontal="right" vertical="center" shrinkToFit="1"/>
      <protection locked="0"/>
    </xf>
    <xf numFmtId="38" fontId="0" fillId="3" borderId="19" xfId="1" applyNumberFormat="1" applyFont="1" applyFill="1" applyBorder="1" applyAlignment="1" applyProtection="1">
      <alignment horizontal="right" vertical="center" shrinkToFit="1"/>
      <protection locked="0"/>
    </xf>
    <xf numFmtId="56" fontId="0" fillId="0" borderId="51" xfId="0" applyNumberForma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178" fontId="0" fillId="0" borderId="18" xfId="1" applyNumberFormat="1" applyFont="1" applyBorder="1" applyAlignment="1" applyProtection="1">
      <alignment horizontal="right" vertical="center"/>
      <protection locked="0"/>
    </xf>
    <xf numFmtId="178" fontId="1" fillId="0" borderId="17" xfId="1" applyNumberFormat="1" applyFont="1" applyBorder="1" applyAlignment="1" applyProtection="1">
      <alignment horizontal="right" vertical="center"/>
      <protection locked="0"/>
    </xf>
    <xf numFmtId="178" fontId="1" fillId="0" borderId="19" xfId="1" applyNumberFormat="1" applyFont="1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56" fontId="0" fillId="3" borderId="53" xfId="0" applyNumberFormat="1" applyFill="1" applyBorder="1" applyAlignment="1" applyProtection="1">
      <alignment horizontal="center" vertical="center" shrinkToFit="1"/>
      <protection locked="0"/>
    </xf>
    <xf numFmtId="0" fontId="0" fillId="3" borderId="54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38" fontId="0" fillId="3" borderId="24" xfId="1" applyNumberFormat="1" applyFont="1" applyFill="1" applyBorder="1" applyAlignment="1" applyProtection="1">
      <alignment horizontal="right" vertical="center" shrinkToFit="1"/>
      <protection locked="0"/>
    </xf>
    <xf numFmtId="38" fontId="0" fillId="3" borderId="25" xfId="1" applyNumberFormat="1" applyFont="1" applyFill="1" applyBorder="1" applyAlignment="1" applyProtection="1">
      <alignment horizontal="right" vertical="center" shrinkToFit="1"/>
      <protection locked="0"/>
    </xf>
    <xf numFmtId="38" fontId="0" fillId="3" borderId="26" xfId="1" applyNumberFormat="1" applyFont="1" applyFill="1" applyBorder="1" applyAlignment="1" applyProtection="1">
      <alignment horizontal="right" vertical="center" shrinkToFit="1"/>
      <protection locked="0"/>
    </xf>
    <xf numFmtId="180" fontId="12" fillId="3" borderId="24" xfId="0" applyNumberFormat="1" applyFont="1" applyFill="1" applyBorder="1" applyAlignment="1" applyProtection="1">
      <alignment horizontal="right" vertical="center" shrinkToFit="1"/>
      <protection locked="0"/>
    </xf>
    <xf numFmtId="180" fontId="12" fillId="3" borderId="25" xfId="0" applyNumberFormat="1" applyFont="1" applyFill="1" applyBorder="1" applyAlignment="1" applyProtection="1">
      <alignment horizontal="right" vertical="center" shrinkToFit="1"/>
      <protection locked="0"/>
    </xf>
    <xf numFmtId="180" fontId="12" fillId="3" borderId="26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24" xfId="0" applyNumberFormat="1" applyFont="1" applyBorder="1" applyAlignment="1" applyProtection="1">
      <alignment horizontal="right" vertical="center"/>
    </xf>
    <xf numFmtId="176" fontId="13" fillId="0" borderId="25" xfId="0" applyNumberFormat="1" applyFont="1" applyBorder="1" applyAlignment="1" applyProtection="1">
      <alignment horizontal="right" vertical="center"/>
    </xf>
    <xf numFmtId="176" fontId="13" fillId="0" borderId="29" xfId="0" applyNumberFormat="1" applyFont="1" applyBorder="1" applyAlignment="1" applyProtection="1">
      <alignment horizontal="right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9" fontId="0" fillId="3" borderId="9" xfId="0" applyNumberFormat="1" applyFill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7" fillId="3" borderId="37" xfId="0" applyFont="1" applyFill="1" applyBorder="1" applyAlignment="1" applyProtection="1">
      <alignment horizontal="center" vertical="center"/>
    </xf>
    <xf numFmtId="0" fontId="7" fillId="3" borderId="40" xfId="0" applyFont="1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center" vertical="center" textRotation="255"/>
    </xf>
    <xf numFmtId="0" fontId="9" fillId="2" borderId="0" xfId="0" applyFont="1" applyFill="1" applyBorder="1" applyAlignment="1" applyProtection="1">
      <alignment horizontal="center" vertical="center" textRotation="255"/>
    </xf>
    <xf numFmtId="0" fontId="9" fillId="2" borderId="11" xfId="0" applyFont="1" applyFill="1" applyBorder="1" applyAlignment="1" applyProtection="1">
      <alignment horizontal="center" vertical="center" textRotation="255"/>
    </xf>
    <xf numFmtId="0" fontId="2" fillId="0" borderId="43" xfId="0" applyFont="1" applyBorder="1" applyAlignment="1" applyProtection="1">
      <alignment horizontal="center" vertical="center" textRotation="255"/>
    </xf>
    <xf numFmtId="0" fontId="2" fillId="0" borderId="48" xfId="0" applyFont="1" applyBorder="1" applyAlignment="1" applyProtection="1">
      <alignment horizontal="center" vertical="center" textRotation="255"/>
    </xf>
    <xf numFmtId="0" fontId="2" fillId="0" borderId="44" xfId="0" applyFont="1" applyBorder="1" applyAlignment="1" applyProtection="1">
      <alignment horizontal="center" vertical="center" textRotation="255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49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textRotation="255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49" fontId="0" fillId="3" borderId="64" xfId="0" applyNumberFormat="1" applyFill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9" fontId="3" fillId="0" borderId="18" xfId="1" applyNumberFormat="1" applyFont="1" applyBorder="1" applyAlignment="1" applyProtection="1">
      <alignment horizontal="center" vertical="center"/>
      <protection locked="0"/>
    </xf>
    <xf numFmtId="9" fontId="3" fillId="0" borderId="17" xfId="1" applyNumberFormat="1" applyFont="1" applyBorder="1" applyAlignment="1" applyProtection="1">
      <alignment horizontal="center" vertical="center"/>
      <protection locked="0"/>
    </xf>
    <xf numFmtId="9" fontId="3" fillId="0" borderId="19" xfId="1" applyNumberFormat="1" applyFont="1" applyBorder="1" applyAlignment="1" applyProtection="1">
      <alignment horizontal="center" vertical="center"/>
      <protection locked="0"/>
    </xf>
    <xf numFmtId="177" fontId="14" fillId="0" borderId="20" xfId="1" applyNumberFormat="1" applyFont="1" applyBorder="1" applyAlignment="1" applyProtection="1">
      <alignment horizontal="center" vertical="center"/>
    </xf>
    <xf numFmtId="177" fontId="14" fillId="0" borderId="21" xfId="1" applyNumberFormat="1" applyFont="1" applyBorder="1" applyAlignment="1" applyProtection="1">
      <alignment horizontal="center" vertical="center"/>
    </xf>
    <xf numFmtId="177" fontId="14" fillId="0" borderId="63" xfId="1" applyNumberFormat="1" applyFont="1" applyBorder="1" applyAlignment="1" applyProtection="1">
      <alignment horizontal="center" vertical="center"/>
    </xf>
    <xf numFmtId="177" fontId="12" fillId="0" borderId="18" xfId="1" applyNumberFormat="1" applyFont="1" applyBorder="1" applyAlignment="1" applyProtection="1">
      <alignment horizontal="right" vertical="center" shrinkToFit="1"/>
    </xf>
    <xf numFmtId="177" fontId="12" fillId="0" borderId="17" xfId="1" applyNumberFormat="1" applyFont="1" applyBorder="1" applyAlignment="1" applyProtection="1">
      <alignment horizontal="right" vertical="center" shrinkToFit="1"/>
    </xf>
    <xf numFmtId="177" fontId="12" fillId="0" borderId="19" xfId="1" applyNumberFormat="1" applyFont="1" applyBorder="1" applyAlignment="1" applyProtection="1">
      <alignment horizontal="right" vertical="center" shrinkToFit="1"/>
    </xf>
    <xf numFmtId="176" fontId="13" fillId="0" borderId="18" xfId="0" applyNumberFormat="1" applyFont="1" applyBorder="1" applyAlignment="1" applyProtection="1">
      <alignment vertical="center"/>
    </xf>
    <xf numFmtId="176" fontId="13" fillId="0" borderId="17" xfId="0" applyNumberFormat="1" applyFont="1" applyBorder="1" applyAlignment="1" applyProtection="1">
      <alignment vertical="center"/>
    </xf>
    <xf numFmtId="176" fontId="13" fillId="0" borderId="23" xfId="0" applyNumberFormat="1" applyFont="1" applyBorder="1" applyAlignment="1" applyProtection="1">
      <alignment vertical="center"/>
    </xf>
    <xf numFmtId="0" fontId="0" fillId="0" borderId="18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177" fontId="12" fillId="0" borderId="18" xfId="1" applyNumberFormat="1" applyFont="1" applyBorder="1" applyAlignment="1" applyProtection="1">
      <alignment horizontal="right" vertical="center"/>
    </xf>
    <xf numFmtId="177" fontId="12" fillId="0" borderId="17" xfId="1" applyNumberFormat="1" applyFont="1" applyBorder="1" applyAlignment="1" applyProtection="1">
      <alignment horizontal="right" vertical="center"/>
    </xf>
    <xf numFmtId="177" fontId="12" fillId="0" borderId="19" xfId="1" applyNumberFormat="1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177" fontId="12" fillId="0" borderId="10" xfId="1" applyNumberFormat="1" applyFont="1" applyBorder="1" applyAlignment="1" applyProtection="1">
      <alignment horizontal="right" vertical="center" shrinkToFit="1"/>
    </xf>
    <xf numFmtId="177" fontId="12" fillId="0" borderId="27" xfId="1" applyNumberFormat="1" applyFont="1" applyBorder="1" applyAlignment="1" applyProtection="1">
      <alignment horizontal="right" vertical="center" shrinkToFit="1"/>
    </xf>
    <xf numFmtId="177" fontId="12" fillId="0" borderId="28" xfId="1" applyNumberFormat="1" applyFont="1" applyBorder="1" applyAlignment="1" applyProtection="1">
      <alignment horizontal="right" vertical="center" shrinkToFit="1"/>
    </xf>
    <xf numFmtId="176" fontId="13" fillId="0" borderId="24" xfId="0" applyNumberFormat="1" applyFont="1" applyBorder="1" applyAlignment="1" applyProtection="1">
      <alignment vertical="center"/>
    </xf>
    <xf numFmtId="176" fontId="13" fillId="0" borderId="25" xfId="0" applyNumberFormat="1" applyFont="1" applyBorder="1" applyAlignment="1" applyProtection="1">
      <alignment vertical="center"/>
    </xf>
    <xf numFmtId="176" fontId="13" fillId="0" borderId="29" xfId="0" applyNumberFormat="1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10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7" fillId="0" borderId="37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179" fontId="0" fillId="0" borderId="51" xfId="0" applyNumberFormat="1" applyBorder="1" applyAlignment="1" applyProtection="1">
      <alignment horizontal="center" vertical="center" shrinkToFit="1"/>
    </xf>
    <xf numFmtId="179" fontId="0" fillId="0" borderId="52" xfId="0" applyNumberFormat="1" applyBorder="1" applyAlignment="1" applyProtection="1">
      <alignment horizontal="center" vertical="center" shrinkToFit="1"/>
    </xf>
    <xf numFmtId="3" fontId="13" fillId="0" borderId="60" xfId="0" applyNumberFormat="1" applyFont="1" applyBorder="1" applyAlignment="1" applyProtection="1">
      <alignment vertical="center"/>
    </xf>
    <xf numFmtId="3" fontId="13" fillId="0" borderId="58" xfId="0" applyNumberFormat="1" applyFont="1" applyBorder="1" applyAlignment="1" applyProtection="1">
      <alignment vertical="center"/>
    </xf>
    <xf numFmtId="3" fontId="13" fillId="0" borderId="61" xfId="0" applyNumberFormat="1" applyFont="1" applyBorder="1" applyAlignment="1" applyProtection="1">
      <alignment vertical="center"/>
    </xf>
    <xf numFmtId="179" fontId="0" fillId="0" borderId="51" xfId="0" applyNumberFormat="1" applyFont="1" applyBorder="1" applyAlignment="1" applyProtection="1">
      <alignment horizontal="center" vertical="center"/>
    </xf>
    <xf numFmtId="179" fontId="0" fillId="0" borderId="52" xfId="0" applyNumberFormat="1" applyFont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22412</xdr:colOff>
      <xdr:row>11</xdr:row>
      <xdr:rowOff>134470</xdr:rowOff>
    </xdr:from>
    <xdr:to>
      <xdr:col>18</xdr:col>
      <xdr:colOff>526676</xdr:colOff>
      <xdr:row>13</xdr:row>
      <xdr:rowOff>33618</xdr:rowOff>
    </xdr:to>
    <xdr:sp macro="" textlink="">
      <xdr:nvSpPr>
        <xdr:cNvPr id="2" name="楕円 1"/>
        <xdr:cNvSpPr/>
      </xdr:nvSpPr>
      <xdr:spPr>
        <a:xfrm>
          <a:off x="6099362" y="2096620"/>
          <a:ext cx="837639" cy="2515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22412</xdr:colOff>
      <xdr:row>11</xdr:row>
      <xdr:rowOff>134470</xdr:rowOff>
    </xdr:from>
    <xdr:to>
      <xdr:col>18</xdr:col>
      <xdr:colOff>526676</xdr:colOff>
      <xdr:row>13</xdr:row>
      <xdr:rowOff>33618</xdr:rowOff>
    </xdr:to>
    <xdr:sp macro="" textlink="">
      <xdr:nvSpPr>
        <xdr:cNvPr id="2" name="楕円 1"/>
        <xdr:cNvSpPr/>
      </xdr:nvSpPr>
      <xdr:spPr>
        <a:xfrm>
          <a:off x="6107206" y="2073088"/>
          <a:ext cx="840441" cy="2465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79</xdr:row>
      <xdr:rowOff>123265</xdr:rowOff>
    </xdr:from>
    <xdr:to>
      <xdr:col>18</xdr:col>
      <xdr:colOff>504264</xdr:colOff>
      <xdr:row>81</xdr:row>
      <xdr:rowOff>67236</xdr:rowOff>
    </xdr:to>
    <xdr:sp macro="" textlink="">
      <xdr:nvSpPr>
        <xdr:cNvPr id="4" name="楕円 3"/>
        <xdr:cNvSpPr/>
      </xdr:nvSpPr>
      <xdr:spPr>
        <a:xfrm>
          <a:off x="6084794" y="17458765"/>
          <a:ext cx="840441" cy="2913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11206</xdr:colOff>
      <xdr:row>45</xdr:row>
      <xdr:rowOff>112059</xdr:rowOff>
    </xdr:from>
    <xdr:to>
      <xdr:col>18</xdr:col>
      <xdr:colOff>515470</xdr:colOff>
      <xdr:row>47</xdr:row>
      <xdr:rowOff>56030</xdr:rowOff>
    </xdr:to>
    <xdr:sp macro="" textlink="">
      <xdr:nvSpPr>
        <xdr:cNvPr id="6" name="楕円 5"/>
        <xdr:cNvSpPr/>
      </xdr:nvSpPr>
      <xdr:spPr>
        <a:xfrm>
          <a:off x="6096000" y="9749118"/>
          <a:ext cx="840441" cy="2913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113</xdr:row>
      <xdr:rowOff>123265</xdr:rowOff>
    </xdr:from>
    <xdr:to>
      <xdr:col>18</xdr:col>
      <xdr:colOff>504264</xdr:colOff>
      <xdr:row>115</xdr:row>
      <xdr:rowOff>67235</xdr:rowOff>
    </xdr:to>
    <xdr:sp macro="" textlink="">
      <xdr:nvSpPr>
        <xdr:cNvPr id="7" name="楕円 6"/>
        <xdr:cNvSpPr/>
      </xdr:nvSpPr>
      <xdr:spPr>
        <a:xfrm>
          <a:off x="6084794" y="25157206"/>
          <a:ext cx="840441" cy="2913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4"/>
  <sheetViews>
    <sheetView tabSelected="1" zoomScale="85" zoomScaleNormal="85" zoomScaleSheetLayoutView="65" workbookViewId="0">
      <selection activeCell="T31" sqref="T31:X31"/>
    </sheetView>
  </sheetViews>
  <sheetFormatPr defaultRowHeight="13.5"/>
  <cols>
    <col min="1" max="1" width="3.625" style="27" customWidth="1"/>
    <col min="2" max="3" width="5.625" style="27" customWidth="1"/>
    <col min="4" max="10" width="3.625" style="27" customWidth="1"/>
    <col min="11" max="12" width="5.625" style="27" customWidth="1"/>
    <col min="13" max="13" width="9.75" style="27" customWidth="1"/>
    <col min="14" max="15" width="5.625" style="27" customWidth="1"/>
    <col min="16" max="16" width="1.625" style="27" customWidth="1"/>
    <col min="17" max="17" width="5.625" style="27" customWidth="1"/>
    <col min="18" max="18" width="4.375" style="27" customWidth="1"/>
    <col min="19" max="19" width="8.125" style="27" customWidth="1"/>
    <col min="20" max="20" width="3.125" style="27" customWidth="1"/>
    <col min="21" max="21" width="4" style="27" customWidth="1"/>
    <col min="22" max="31" width="4.125" style="27" customWidth="1"/>
    <col min="32" max="16384" width="9" style="27"/>
  </cols>
  <sheetData>
    <row r="1" spans="2:33">
      <c r="B1" s="34" t="s">
        <v>79</v>
      </c>
      <c r="C1" s="34"/>
      <c r="D1" s="34"/>
      <c r="E1" s="34"/>
      <c r="F1" s="34"/>
      <c r="G1" s="34"/>
      <c r="H1" s="34"/>
      <c r="I1" s="34"/>
      <c r="L1" s="163" t="s">
        <v>45</v>
      </c>
      <c r="M1" s="163"/>
      <c r="N1" s="163"/>
      <c r="O1" s="163"/>
      <c r="P1" s="163"/>
      <c r="Q1" s="163"/>
      <c r="R1" s="163"/>
      <c r="S1" s="163"/>
      <c r="W1" s="164" t="s">
        <v>30</v>
      </c>
      <c r="X1" s="165"/>
      <c r="Y1" s="165"/>
      <c r="Z1" s="166"/>
      <c r="AA1" s="167"/>
      <c r="AB1" s="152"/>
      <c r="AC1" s="152"/>
      <c r="AD1" s="152"/>
      <c r="AE1" s="168"/>
    </row>
    <row r="2" spans="2:33">
      <c r="B2" s="34"/>
      <c r="C2" s="34"/>
      <c r="D2" s="34"/>
      <c r="E2" s="34"/>
      <c r="F2" s="34"/>
      <c r="G2" s="34"/>
      <c r="H2" s="34"/>
      <c r="I2" s="34"/>
      <c r="L2" s="163"/>
      <c r="M2" s="163"/>
      <c r="N2" s="163"/>
      <c r="O2" s="163"/>
      <c r="P2" s="163"/>
      <c r="Q2" s="163"/>
      <c r="R2" s="163"/>
      <c r="S2" s="163"/>
      <c r="W2" s="110" t="s">
        <v>18</v>
      </c>
      <c r="X2" s="111"/>
      <c r="Y2" s="111"/>
      <c r="Z2" s="171"/>
      <c r="AA2" s="169"/>
      <c r="AB2" s="153"/>
      <c r="AC2" s="153"/>
      <c r="AD2" s="153"/>
      <c r="AE2" s="170"/>
    </row>
    <row r="3" spans="2:33">
      <c r="B3" s="34"/>
      <c r="C3" s="34"/>
      <c r="D3" s="34"/>
      <c r="E3" s="34"/>
      <c r="F3" s="34"/>
      <c r="G3" s="34"/>
      <c r="H3" s="34"/>
      <c r="I3" s="34"/>
      <c r="L3" s="163"/>
      <c r="M3" s="163"/>
      <c r="N3" s="163"/>
      <c r="O3" s="163"/>
      <c r="P3" s="163"/>
      <c r="Q3" s="163"/>
      <c r="R3" s="163"/>
      <c r="S3" s="163"/>
      <c r="W3" s="172" t="s">
        <v>55</v>
      </c>
      <c r="X3" s="173"/>
      <c r="Y3" s="173"/>
      <c r="Z3" s="174"/>
      <c r="AA3" s="175" t="s">
        <v>78</v>
      </c>
      <c r="AB3" s="176"/>
      <c r="AC3" s="176"/>
      <c r="AD3" s="176"/>
      <c r="AE3" s="177"/>
    </row>
    <row r="4" spans="2:33" ht="14.25" thickBot="1">
      <c r="W4" s="181" t="s">
        <v>19</v>
      </c>
      <c r="X4" s="182"/>
      <c r="Y4" s="182"/>
      <c r="Z4" s="183"/>
      <c r="AA4" s="178"/>
      <c r="AB4" s="179"/>
      <c r="AC4" s="179"/>
      <c r="AD4" s="179"/>
      <c r="AE4" s="180"/>
    </row>
    <row r="5" spans="2:33" ht="14.25" thickBot="1">
      <c r="B5" s="2"/>
      <c r="C5" s="3" t="s">
        <v>31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2:33" ht="17.25">
      <c r="B6" s="5"/>
      <c r="C6" s="6"/>
      <c r="D6" s="6"/>
      <c r="E6" s="6"/>
      <c r="F6" s="6"/>
      <c r="G6" s="6"/>
      <c r="H6" s="6"/>
      <c r="I6" s="6"/>
      <c r="J6" s="6"/>
      <c r="K6" s="6"/>
      <c r="L6" s="7" t="s">
        <v>33</v>
      </c>
      <c r="M6" s="6"/>
      <c r="N6" s="6"/>
      <c r="O6" s="6"/>
      <c r="P6" s="28"/>
      <c r="R6" s="2" t="s">
        <v>6</v>
      </c>
      <c r="S6" s="3"/>
      <c r="T6" s="3"/>
      <c r="U6" s="151" t="s">
        <v>11</v>
      </c>
      <c r="V6" s="152" t="s">
        <v>76</v>
      </c>
      <c r="W6" s="152"/>
      <c r="X6" s="152"/>
      <c r="Y6" s="152"/>
      <c r="Z6" s="154" t="s">
        <v>9</v>
      </c>
      <c r="AA6" s="152" t="s">
        <v>77</v>
      </c>
      <c r="AB6" s="152"/>
      <c r="AC6" s="152"/>
      <c r="AD6" s="152"/>
      <c r="AE6" s="156" t="s">
        <v>35</v>
      </c>
    </row>
    <row r="7" spans="2:33">
      <c r="B7" s="5"/>
      <c r="C7" s="6"/>
      <c r="D7" s="22">
        <v>5</v>
      </c>
      <c r="E7" s="6" t="s">
        <v>0</v>
      </c>
      <c r="F7" s="22">
        <v>8</v>
      </c>
      <c r="G7" s="6" t="s">
        <v>1</v>
      </c>
      <c r="H7" s="22">
        <v>15</v>
      </c>
      <c r="I7" s="6" t="s">
        <v>2</v>
      </c>
      <c r="J7" s="6"/>
      <c r="K7" s="6"/>
      <c r="L7" s="6"/>
      <c r="M7" s="6"/>
      <c r="N7" s="6"/>
      <c r="O7" s="6"/>
      <c r="P7" s="28"/>
      <c r="R7" s="5" t="s">
        <v>7</v>
      </c>
      <c r="S7" s="6"/>
      <c r="T7" s="6"/>
      <c r="U7" s="122"/>
      <c r="V7" s="153"/>
      <c r="W7" s="153"/>
      <c r="X7" s="153"/>
      <c r="Y7" s="153"/>
      <c r="Z7" s="155"/>
      <c r="AA7" s="153"/>
      <c r="AB7" s="153"/>
      <c r="AC7" s="153"/>
      <c r="AD7" s="153"/>
      <c r="AE7" s="157"/>
    </row>
    <row r="8" spans="2:33">
      <c r="B8" s="5"/>
      <c r="C8" s="32" t="s">
        <v>34</v>
      </c>
      <c r="D8" s="6"/>
      <c r="E8" s="158" t="s">
        <v>72</v>
      </c>
      <c r="F8" s="158"/>
      <c r="G8" s="31" t="s">
        <v>37</v>
      </c>
      <c r="H8" s="158" t="s">
        <v>73</v>
      </c>
      <c r="I8" s="158"/>
      <c r="J8" s="11" t="s">
        <v>36</v>
      </c>
      <c r="K8" s="6"/>
      <c r="L8" s="6"/>
      <c r="M8" s="6"/>
      <c r="N8" s="6"/>
      <c r="O8" s="6"/>
      <c r="P8" s="28"/>
      <c r="R8" s="5"/>
      <c r="S8" s="6"/>
      <c r="T8" s="6"/>
      <c r="U8" s="122"/>
      <c r="V8" s="159" t="s">
        <v>63</v>
      </c>
      <c r="W8" s="160"/>
      <c r="X8" s="161" t="s">
        <v>8</v>
      </c>
      <c r="Y8" s="147">
        <v>9</v>
      </c>
      <c r="Z8" s="147">
        <v>8</v>
      </c>
      <c r="AA8" s="147">
        <v>7</v>
      </c>
      <c r="AB8" s="147">
        <v>6</v>
      </c>
      <c r="AC8" s="147">
        <v>5</v>
      </c>
      <c r="AD8" s="147">
        <v>4</v>
      </c>
      <c r="AE8" s="149">
        <v>3</v>
      </c>
      <c r="AG8" s="27" t="s">
        <v>64</v>
      </c>
    </row>
    <row r="9" spans="2:33">
      <c r="B9" s="5" t="s">
        <v>3</v>
      </c>
      <c r="C9" s="118" t="s">
        <v>74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28"/>
      <c r="R9" s="5"/>
      <c r="S9" s="6"/>
      <c r="T9" s="6"/>
      <c r="U9" s="122"/>
      <c r="V9" s="119" t="s">
        <v>64</v>
      </c>
      <c r="W9" s="120"/>
      <c r="X9" s="162"/>
      <c r="Y9" s="148"/>
      <c r="Z9" s="148"/>
      <c r="AA9" s="148"/>
      <c r="AB9" s="148"/>
      <c r="AC9" s="148"/>
      <c r="AD9" s="148"/>
      <c r="AE9" s="150"/>
      <c r="AG9" s="27" t="s">
        <v>65</v>
      </c>
    </row>
    <row r="10" spans="2:33" ht="14.25">
      <c r="B10" s="5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28"/>
      <c r="R10" s="5" t="s">
        <v>15</v>
      </c>
      <c r="S10" s="12"/>
      <c r="T10" s="6"/>
      <c r="U10" s="121" t="s">
        <v>12</v>
      </c>
      <c r="V10" s="124" t="s">
        <v>10</v>
      </c>
      <c r="W10" s="127" t="s">
        <v>85</v>
      </c>
      <c r="X10" s="128"/>
      <c r="Y10" s="128"/>
      <c r="Z10" s="128"/>
      <c r="AA10" s="128"/>
      <c r="AB10" s="128"/>
      <c r="AC10" s="128"/>
      <c r="AD10" s="128"/>
      <c r="AE10" s="129"/>
      <c r="AG10" s="27" t="s">
        <v>66</v>
      </c>
    </row>
    <row r="11" spans="2:33">
      <c r="B11" s="5" t="s">
        <v>4</v>
      </c>
      <c r="C11" s="136" t="s">
        <v>84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7" t="s">
        <v>32</v>
      </c>
      <c r="O11" s="137"/>
      <c r="P11" s="28"/>
      <c r="R11" s="5" t="s">
        <v>17</v>
      </c>
      <c r="S11" s="6"/>
      <c r="T11" s="6"/>
      <c r="U11" s="122"/>
      <c r="V11" s="125"/>
      <c r="W11" s="130"/>
      <c r="X11" s="131"/>
      <c r="Y11" s="131"/>
      <c r="Z11" s="131"/>
      <c r="AA11" s="131"/>
      <c r="AB11" s="131"/>
      <c r="AC11" s="131"/>
      <c r="AD11" s="131"/>
      <c r="AE11" s="132"/>
    </row>
    <row r="12" spans="2:33">
      <c r="B12" s="5"/>
      <c r="C12" s="139" t="s">
        <v>83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8"/>
      <c r="O12" s="138"/>
      <c r="P12" s="28"/>
      <c r="R12" s="5"/>
      <c r="S12" s="6"/>
      <c r="T12" s="6"/>
      <c r="U12" s="122"/>
      <c r="V12" s="126"/>
      <c r="W12" s="133"/>
      <c r="X12" s="134"/>
      <c r="Y12" s="134"/>
      <c r="Z12" s="134"/>
      <c r="AA12" s="134"/>
      <c r="AB12" s="134"/>
      <c r="AC12" s="134"/>
      <c r="AD12" s="134"/>
      <c r="AE12" s="135"/>
    </row>
    <row r="13" spans="2:33" ht="14.25">
      <c r="B13" s="5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8"/>
      <c r="O13" s="138"/>
      <c r="P13" s="28"/>
      <c r="R13" s="5" t="s">
        <v>16</v>
      </c>
      <c r="S13" s="12"/>
      <c r="T13" s="6"/>
      <c r="U13" s="122"/>
      <c r="V13" s="140" t="s">
        <v>84</v>
      </c>
      <c r="W13" s="141"/>
      <c r="X13" s="141"/>
      <c r="Y13" s="141"/>
      <c r="Z13" s="141"/>
      <c r="AA13" s="141"/>
      <c r="AB13" s="141"/>
      <c r="AC13" s="141"/>
      <c r="AD13" s="141"/>
      <c r="AE13" s="142"/>
    </row>
    <row r="14" spans="2:33">
      <c r="B14" s="110" t="s">
        <v>58</v>
      </c>
      <c r="C14" s="111"/>
      <c r="D14" s="112" t="s">
        <v>75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5"/>
      <c r="O14" s="15"/>
      <c r="P14" s="14"/>
      <c r="R14" s="5"/>
      <c r="S14" s="6"/>
      <c r="T14" s="6"/>
      <c r="U14" s="122"/>
      <c r="V14" s="143"/>
      <c r="W14" s="143"/>
      <c r="X14" s="143"/>
      <c r="Y14" s="143"/>
      <c r="Z14" s="143"/>
      <c r="AA14" s="143"/>
      <c r="AB14" s="143"/>
      <c r="AC14" s="143"/>
      <c r="AD14" s="143"/>
      <c r="AE14" s="144"/>
    </row>
    <row r="15" spans="2:33">
      <c r="B15" s="113" t="s">
        <v>5</v>
      </c>
      <c r="C15" s="11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  <c r="R15" s="5" t="s">
        <v>13</v>
      </c>
      <c r="S15" s="6"/>
      <c r="T15" s="6"/>
      <c r="U15" s="122"/>
      <c r="V15" s="143"/>
      <c r="W15" s="143"/>
      <c r="X15" s="143"/>
      <c r="Y15" s="143"/>
      <c r="Z15" s="143"/>
      <c r="AA15" s="143"/>
      <c r="AB15" s="143"/>
      <c r="AC15" s="143"/>
      <c r="AD15" s="143"/>
      <c r="AE15" s="144"/>
    </row>
    <row r="16" spans="2:33" ht="22.5" customHeight="1" thickBot="1">
      <c r="B16" s="115"/>
      <c r="C16" s="116"/>
      <c r="D16" s="29"/>
      <c r="E16" s="117" t="s">
        <v>69</v>
      </c>
      <c r="F16" s="117"/>
      <c r="G16" s="117"/>
      <c r="H16" s="24" t="s">
        <v>68</v>
      </c>
      <c r="I16" s="117" t="s">
        <v>70</v>
      </c>
      <c r="J16" s="117"/>
      <c r="K16" s="117"/>
      <c r="L16" s="24" t="s">
        <v>68</v>
      </c>
      <c r="M16" s="117" t="s">
        <v>71</v>
      </c>
      <c r="N16" s="117"/>
      <c r="O16" s="29"/>
      <c r="P16" s="30"/>
      <c r="R16" s="19" t="s">
        <v>14</v>
      </c>
      <c r="S16" s="29"/>
      <c r="T16" s="29"/>
      <c r="U16" s="123"/>
      <c r="V16" s="145"/>
      <c r="W16" s="145"/>
      <c r="X16" s="145"/>
      <c r="Y16" s="145"/>
      <c r="Z16" s="145"/>
      <c r="AA16" s="145"/>
      <c r="AB16" s="145"/>
      <c r="AC16" s="145"/>
      <c r="AD16" s="145"/>
      <c r="AE16" s="146"/>
    </row>
    <row r="17" spans="1:33" ht="14.25" thickBot="1">
      <c r="R17" s="6"/>
    </row>
    <row r="18" spans="1:33" ht="15.75" customHeight="1">
      <c r="A18" s="74" t="s">
        <v>26</v>
      </c>
      <c r="B18" s="105" t="s">
        <v>20</v>
      </c>
      <c r="C18" s="106"/>
      <c r="D18" s="107"/>
      <c r="E18" s="108" t="s">
        <v>21</v>
      </c>
      <c r="F18" s="90"/>
      <c r="G18" s="90"/>
      <c r="H18" s="90"/>
      <c r="I18" s="90"/>
      <c r="J18" s="90"/>
      <c r="K18" s="90"/>
      <c r="L18" s="90"/>
      <c r="M18" s="109"/>
      <c r="N18" s="108" t="s">
        <v>22</v>
      </c>
      <c r="O18" s="109"/>
      <c r="P18" s="90" t="s">
        <v>23</v>
      </c>
      <c r="Q18" s="90"/>
      <c r="R18" s="90"/>
      <c r="S18" s="109"/>
      <c r="T18" s="108" t="s">
        <v>24</v>
      </c>
      <c r="U18" s="90"/>
      <c r="V18" s="90"/>
      <c r="W18" s="90"/>
      <c r="X18" s="109"/>
      <c r="Y18" s="90" t="s">
        <v>50</v>
      </c>
      <c r="Z18" s="90"/>
      <c r="AA18" s="90"/>
      <c r="AB18" s="90"/>
      <c r="AC18" s="90"/>
      <c r="AD18" s="90"/>
      <c r="AE18" s="91"/>
    </row>
    <row r="19" spans="1:33" ht="21.95" customHeight="1">
      <c r="A19" s="74"/>
      <c r="B19" s="92">
        <v>45153</v>
      </c>
      <c r="C19" s="93"/>
      <c r="D19" s="93"/>
      <c r="E19" s="94" t="s">
        <v>80</v>
      </c>
      <c r="F19" s="95"/>
      <c r="G19" s="95"/>
      <c r="H19" s="95"/>
      <c r="I19" s="95"/>
      <c r="J19" s="95"/>
      <c r="K19" s="95"/>
      <c r="L19" s="95"/>
      <c r="M19" s="95"/>
      <c r="N19" s="94" t="s">
        <v>81</v>
      </c>
      <c r="O19" s="95"/>
      <c r="P19" s="96">
        <v>500</v>
      </c>
      <c r="Q19" s="97"/>
      <c r="R19" s="97"/>
      <c r="S19" s="98"/>
      <c r="T19" s="99">
        <v>10.5</v>
      </c>
      <c r="U19" s="100"/>
      <c r="V19" s="100"/>
      <c r="W19" s="100"/>
      <c r="X19" s="101"/>
      <c r="Y19" s="102">
        <f>IF(P19*T19=0,"",INT(ROUND(P19,4)*ROUND(T19,5)))</f>
        <v>5250</v>
      </c>
      <c r="Z19" s="103"/>
      <c r="AA19" s="103"/>
      <c r="AB19" s="103"/>
      <c r="AC19" s="103"/>
      <c r="AD19" s="103"/>
      <c r="AE19" s="104"/>
    </row>
    <row r="20" spans="1:33" ht="21.95" customHeight="1">
      <c r="A20" s="74"/>
      <c r="B20" s="64">
        <v>45153</v>
      </c>
      <c r="C20" s="65"/>
      <c r="D20" s="65"/>
      <c r="E20" s="75" t="s">
        <v>82</v>
      </c>
      <c r="F20" s="76"/>
      <c r="G20" s="76"/>
      <c r="H20" s="76"/>
      <c r="I20" s="76"/>
      <c r="J20" s="76"/>
      <c r="K20" s="76"/>
      <c r="L20" s="76"/>
      <c r="M20" s="76"/>
      <c r="N20" s="75" t="s">
        <v>81</v>
      </c>
      <c r="O20" s="76"/>
      <c r="P20" s="77">
        <v>5</v>
      </c>
      <c r="Q20" s="78"/>
      <c r="R20" s="78"/>
      <c r="S20" s="79"/>
      <c r="T20" s="71">
        <v>10.5</v>
      </c>
      <c r="U20" s="72"/>
      <c r="V20" s="72"/>
      <c r="W20" s="72"/>
      <c r="X20" s="73"/>
      <c r="Y20" s="47">
        <f t="shared" ref="Y20:Y28" si="0">IF(P20*T20=0,"",INT(ROUND(P20,4)*ROUND(T20,5)))</f>
        <v>52</v>
      </c>
      <c r="Z20" s="48"/>
      <c r="AA20" s="48"/>
      <c r="AB20" s="48"/>
      <c r="AC20" s="48"/>
      <c r="AD20" s="48"/>
      <c r="AE20" s="49"/>
    </row>
    <row r="21" spans="1:33" ht="21.95" customHeight="1">
      <c r="A21" s="74"/>
      <c r="B21" s="64"/>
      <c r="C21" s="65"/>
      <c r="D21" s="65"/>
      <c r="E21" s="75"/>
      <c r="F21" s="76"/>
      <c r="G21" s="76"/>
      <c r="H21" s="76"/>
      <c r="I21" s="76"/>
      <c r="J21" s="76"/>
      <c r="K21" s="76"/>
      <c r="L21" s="76"/>
      <c r="M21" s="76"/>
      <c r="N21" s="75"/>
      <c r="O21" s="76"/>
      <c r="P21" s="77"/>
      <c r="Q21" s="78"/>
      <c r="R21" s="78"/>
      <c r="S21" s="79"/>
      <c r="T21" s="71"/>
      <c r="U21" s="72"/>
      <c r="V21" s="72"/>
      <c r="W21" s="72"/>
      <c r="X21" s="73"/>
      <c r="Y21" s="47" t="str">
        <f t="shared" si="0"/>
        <v/>
      </c>
      <c r="Z21" s="48"/>
      <c r="AA21" s="48"/>
      <c r="AB21" s="48"/>
      <c r="AC21" s="48"/>
      <c r="AD21" s="48"/>
      <c r="AE21" s="49"/>
    </row>
    <row r="22" spans="1:33" ht="21.95" customHeight="1">
      <c r="A22" s="74"/>
      <c r="B22" s="64"/>
      <c r="C22" s="65"/>
      <c r="D22" s="65"/>
      <c r="E22" s="75"/>
      <c r="F22" s="76"/>
      <c r="G22" s="76"/>
      <c r="H22" s="76"/>
      <c r="I22" s="76"/>
      <c r="J22" s="76"/>
      <c r="K22" s="76"/>
      <c r="L22" s="76"/>
      <c r="M22" s="76"/>
      <c r="N22" s="75"/>
      <c r="O22" s="76"/>
      <c r="P22" s="77"/>
      <c r="Q22" s="78"/>
      <c r="R22" s="78"/>
      <c r="S22" s="79"/>
      <c r="T22" s="71"/>
      <c r="U22" s="72"/>
      <c r="V22" s="72"/>
      <c r="W22" s="72"/>
      <c r="X22" s="73"/>
      <c r="Y22" s="47" t="str">
        <f t="shared" si="0"/>
        <v/>
      </c>
      <c r="Z22" s="48"/>
      <c r="AA22" s="48"/>
      <c r="AB22" s="48"/>
      <c r="AC22" s="48"/>
      <c r="AD22" s="48"/>
      <c r="AE22" s="49"/>
    </row>
    <row r="23" spans="1:33" ht="21.95" customHeight="1">
      <c r="A23" s="74"/>
      <c r="B23" s="64"/>
      <c r="C23" s="65"/>
      <c r="D23" s="65"/>
      <c r="E23" s="75"/>
      <c r="F23" s="76"/>
      <c r="G23" s="76"/>
      <c r="H23" s="76"/>
      <c r="I23" s="76"/>
      <c r="J23" s="76"/>
      <c r="K23" s="76"/>
      <c r="L23" s="76"/>
      <c r="M23" s="76"/>
      <c r="N23" s="75"/>
      <c r="O23" s="76"/>
      <c r="P23" s="77"/>
      <c r="Q23" s="78"/>
      <c r="R23" s="78"/>
      <c r="S23" s="79"/>
      <c r="T23" s="71"/>
      <c r="U23" s="72"/>
      <c r="V23" s="72"/>
      <c r="W23" s="72"/>
      <c r="X23" s="73"/>
      <c r="Y23" s="47" t="str">
        <f t="shared" si="0"/>
        <v/>
      </c>
      <c r="Z23" s="48"/>
      <c r="AA23" s="48"/>
      <c r="AB23" s="48"/>
      <c r="AC23" s="48"/>
      <c r="AD23" s="48"/>
      <c r="AE23" s="49"/>
    </row>
    <row r="24" spans="1:33" ht="21.95" customHeight="1">
      <c r="B24" s="64"/>
      <c r="C24" s="65"/>
      <c r="D24" s="65"/>
      <c r="E24" s="75"/>
      <c r="F24" s="76"/>
      <c r="G24" s="76"/>
      <c r="H24" s="76"/>
      <c r="I24" s="76"/>
      <c r="J24" s="76"/>
      <c r="K24" s="76"/>
      <c r="L24" s="76"/>
      <c r="M24" s="76"/>
      <c r="N24" s="75"/>
      <c r="O24" s="76"/>
      <c r="P24" s="77"/>
      <c r="Q24" s="78"/>
      <c r="R24" s="78"/>
      <c r="S24" s="79"/>
      <c r="T24" s="71"/>
      <c r="U24" s="72"/>
      <c r="V24" s="72"/>
      <c r="W24" s="72"/>
      <c r="X24" s="73"/>
      <c r="Y24" s="47" t="str">
        <f t="shared" si="0"/>
        <v/>
      </c>
      <c r="Z24" s="48"/>
      <c r="AA24" s="48"/>
      <c r="AB24" s="48"/>
      <c r="AC24" s="48"/>
      <c r="AD24" s="48"/>
      <c r="AE24" s="49"/>
    </row>
    <row r="25" spans="1:33" ht="21.95" customHeight="1">
      <c r="B25" s="64"/>
      <c r="C25" s="65"/>
      <c r="D25" s="65"/>
      <c r="E25" s="75"/>
      <c r="F25" s="76"/>
      <c r="G25" s="76"/>
      <c r="H25" s="76"/>
      <c r="I25" s="76"/>
      <c r="J25" s="76"/>
      <c r="K25" s="76"/>
      <c r="L25" s="76"/>
      <c r="M25" s="76"/>
      <c r="N25" s="75"/>
      <c r="O25" s="76"/>
      <c r="P25" s="77"/>
      <c r="Q25" s="78"/>
      <c r="R25" s="78"/>
      <c r="S25" s="79"/>
      <c r="T25" s="71"/>
      <c r="U25" s="72"/>
      <c r="V25" s="72"/>
      <c r="W25" s="72"/>
      <c r="X25" s="73"/>
      <c r="Y25" s="47" t="str">
        <f t="shared" si="0"/>
        <v/>
      </c>
      <c r="Z25" s="48"/>
      <c r="AA25" s="48"/>
      <c r="AB25" s="48"/>
      <c r="AC25" s="48"/>
      <c r="AD25" s="48"/>
      <c r="AE25" s="49"/>
    </row>
    <row r="26" spans="1:33" ht="21.95" customHeight="1">
      <c r="B26" s="64"/>
      <c r="C26" s="65"/>
      <c r="D26" s="65"/>
      <c r="E26" s="75"/>
      <c r="F26" s="76"/>
      <c r="G26" s="76"/>
      <c r="H26" s="76"/>
      <c r="I26" s="76"/>
      <c r="J26" s="76"/>
      <c r="K26" s="76"/>
      <c r="L26" s="76"/>
      <c r="M26" s="76"/>
      <c r="N26" s="75"/>
      <c r="O26" s="76"/>
      <c r="P26" s="77"/>
      <c r="Q26" s="78"/>
      <c r="R26" s="78"/>
      <c r="S26" s="79"/>
      <c r="T26" s="71"/>
      <c r="U26" s="72"/>
      <c r="V26" s="72"/>
      <c r="W26" s="72"/>
      <c r="X26" s="73"/>
      <c r="Y26" s="47" t="str">
        <f t="shared" si="0"/>
        <v/>
      </c>
      <c r="Z26" s="48"/>
      <c r="AA26" s="48"/>
      <c r="AB26" s="48"/>
      <c r="AC26" s="48"/>
      <c r="AD26" s="48"/>
      <c r="AE26" s="49"/>
    </row>
    <row r="27" spans="1:33" ht="21.95" customHeight="1">
      <c r="B27" s="64"/>
      <c r="C27" s="65"/>
      <c r="D27" s="65"/>
      <c r="E27" s="75"/>
      <c r="F27" s="76"/>
      <c r="G27" s="76"/>
      <c r="H27" s="76"/>
      <c r="I27" s="76"/>
      <c r="J27" s="76"/>
      <c r="K27" s="76"/>
      <c r="L27" s="76"/>
      <c r="M27" s="76"/>
      <c r="N27" s="75"/>
      <c r="O27" s="76"/>
      <c r="P27" s="77"/>
      <c r="Q27" s="78"/>
      <c r="R27" s="78"/>
      <c r="S27" s="79"/>
      <c r="T27" s="71"/>
      <c r="U27" s="72"/>
      <c r="V27" s="72"/>
      <c r="W27" s="72"/>
      <c r="X27" s="73"/>
      <c r="Y27" s="47" t="str">
        <f t="shared" si="0"/>
        <v/>
      </c>
      <c r="Z27" s="48"/>
      <c r="AA27" s="48"/>
      <c r="AB27" s="48"/>
      <c r="AC27" s="48"/>
      <c r="AD27" s="48"/>
      <c r="AE27" s="49"/>
    </row>
    <row r="28" spans="1:33" ht="21.95" customHeight="1">
      <c r="A28" s="74" t="s">
        <v>52</v>
      </c>
      <c r="B28" s="64"/>
      <c r="C28" s="65"/>
      <c r="D28" s="65"/>
      <c r="E28" s="75"/>
      <c r="F28" s="76"/>
      <c r="G28" s="76"/>
      <c r="H28" s="76"/>
      <c r="I28" s="76"/>
      <c r="J28" s="76"/>
      <c r="K28" s="76"/>
      <c r="L28" s="76"/>
      <c r="M28" s="76"/>
      <c r="N28" s="75"/>
      <c r="O28" s="76"/>
      <c r="P28" s="77"/>
      <c r="Q28" s="78"/>
      <c r="R28" s="78"/>
      <c r="S28" s="79"/>
      <c r="T28" s="71"/>
      <c r="U28" s="72"/>
      <c r="V28" s="72"/>
      <c r="W28" s="72"/>
      <c r="X28" s="73"/>
      <c r="Y28" s="47" t="str">
        <f t="shared" si="0"/>
        <v/>
      </c>
      <c r="Z28" s="48"/>
      <c r="AA28" s="48"/>
      <c r="AB28" s="48"/>
      <c r="AC28" s="48"/>
      <c r="AD28" s="48"/>
      <c r="AE28" s="49"/>
    </row>
    <row r="29" spans="1:33" ht="21.95" customHeight="1">
      <c r="A29" s="74"/>
      <c r="B29" s="64"/>
      <c r="C29" s="65"/>
      <c r="D29" s="65"/>
      <c r="E29" s="66"/>
      <c r="F29" s="67"/>
      <c r="G29" s="67"/>
      <c r="H29" s="67"/>
      <c r="I29" s="67"/>
      <c r="J29" s="67"/>
      <c r="K29" s="67"/>
      <c r="L29" s="67"/>
      <c r="M29" s="67"/>
      <c r="N29" s="66"/>
      <c r="O29" s="67"/>
      <c r="P29" s="68"/>
      <c r="Q29" s="69"/>
      <c r="R29" s="69"/>
      <c r="S29" s="70"/>
      <c r="T29" s="71"/>
      <c r="U29" s="72"/>
      <c r="V29" s="72"/>
      <c r="W29" s="72"/>
      <c r="X29" s="73"/>
      <c r="Y29" s="47" t="str">
        <f>IF(P29*T29=0,"",INT(ROUND(P29,4)*ROUND(T29,5)))</f>
        <v/>
      </c>
      <c r="Z29" s="48"/>
      <c r="AA29" s="48"/>
      <c r="AB29" s="48"/>
      <c r="AC29" s="48"/>
      <c r="AD29" s="48"/>
      <c r="AE29" s="49"/>
    </row>
    <row r="30" spans="1:33" ht="21.95" customHeight="1">
      <c r="A30" s="74"/>
      <c r="B30" s="80"/>
      <c r="C30" s="81"/>
      <c r="D30" s="81"/>
      <c r="E30" s="82" t="s">
        <v>59</v>
      </c>
      <c r="F30" s="83"/>
      <c r="G30" s="83"/>
      <c r="H30" s="83"/>
      <c r="I30" s="83"/>
      <c r="J30" s="83"/>
      <c r="K30" s="83"/>
      <c r="L30" s="83"/>
      <c r="M30" s="84"/>
      <c r="N30" s="85"/>
      <c r="O30" s="86"/>
      <c r="P30" s="87"/>
      <c r="Q30" s="88"/>
      <c r="R30" s="88"/>
      <c r="S30" s="89"/>
      <c r="T30" s="44"/>
      <c r="U30" s="45"/>
      <c r="V30" s="45"/>
      <c r="W30" s="45"/>
      <c r="X30" s="46"/>
      <c r="Y30" s="47">
        <f>IF(SUM(Y19:AE29)=0,"",SUM(Y19:AE29))</f>
        <v>5302</v>
      </c>
      <c r="Z30" s="48"/>
      <c r="AA30" s="48"/>
      <c r="AB30" s="48"/>
      <c r="AC30" s="48"/>
      <c r="AD30" s="48"/>
      <c r="AE30" s="49"/>
      <c r="AG30" s="23" t="s">
        <v>62</v>
      </c>
    </row>
    <row r="31" spans="1:33" ht="21.95" customHeight="1" thickBot="1">
      <c r="A31" s="74"/>
      <c r="B31" s="50"/>
      <c r="C31" s="51"/>
      <c r="D31" s="51"/>
      <c r="E31" s="52" t="s">
        <v>60</v>
      </c>
      <c r="F31" s="53"/>
      <c r="G31" s="53"/>
      <c r="H31" s="53"/>
      <c r="I31" s="53"/>
      <c r="J31" s="53"/>
      <c r="K31" s="53"/>
      <c r="L31" s="53"/>
      <c r="M31" s="54"/>
      <c r="N31" s="52" t="s">
        <v>61</v>
      </c>
      <c r="O31" s="54"/>
      <c r="P31" s="55">
        <v>0.1</v>
      </c>
      <c r="Q31" s="56"/>
      <c r="R31" s="56"/>
      <c r="S31" s="57"/>
      <c r="T31" s="58" t="s">
        <v>62</v>
      </c>
      <c r="U31" s="59"/>
      <c r="V31" s="59"/>
      <c r="W31" s="59"/>
      <c r="X31" s="60"/>
      <c r="Y31" s="61">
        <f>IF(Y30="","",INT(IF(T31="内税",Y30/(1+P31)*P31,Y30*P31)))</f>
        <v>482</v>
      </c>
      <c r="Z31" s="62"/>
      <c r="AA31" s="62"/>
      <c r="AB31" s="62"/>
      <c r="AC31" s="62"/>
      <c r="AD31" s="62"/>
      <c r="AE31" s="63"/>
      <c r="AG31" s="23" t="s">
        <v>67</v>
      </c>
    </row>
    <row r="32" spans="1:33" ht="23.1" customHeight="1" thickBot="1">
      <c r="B32" s="35" t="s">
        <v>28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/>
      <c r="R32" s="37" t="s">
        <v>25</v>
      </c>
      <c r="S32" s="38"/>
      <c r="T32" s="38"/>
      <c r="U32" s="39"/>
      <c r="V32" s="40">
        <f>IF(Y30="","",IF(T31="内税",Y30,Y30+Y31))</f>
        <v>5302</v>
      </c>
      <c r="W32" s="41"/>
      <c r="X32" s="41"/>
      <c r="Y32" s="41"/>
      <c r="Z32" s="41"/>
      <c r="AA32" s="41"/>
      <c r="AB32" s="41"/>
      <c r="AC32" s="41"/>
      <c r="AD32" s="41"/>
      <c r="AE32" s="42"/>
    </row>
    <row r="33" spans="2:28" ht="23.1" customHeight="1">
      <c r="B33" s="43" t="s">
        <v>29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AB33" s="21"/>
    </row>
    <row r="34" spans="2:28" customFormat="1"/>
  </sheetData>
  <sheetProtection selectLockedCells="1"/>
  <mergeCells count="130">
    <mergeCell ref="Z6:Z7"/>
    <mergeCell ref="AA6:AD7"/>
    <mergeCell ref="AE6:AE7"/>
    <mergeCell ref="E8:F8"/>
    <mergeCell ref="H8:I8"/>
    <mergeCell ref="V8:W8"/>
    <mergeCell ref="X8:X9"/>
    <mergeCell ref="Y8:Y9"/>
    <mergeCell ref="L1:S3"/>
    <mergeCell ref="W1:Z1"/>
    <mergeCell ref="AA1:AE2"/>
    <mergeCell ref="W2:Z2"/>
    <mergeCell ref="W3:Z3"/>
    <mergeCell ref="AA3:AE4"/>
    <mergeCell ref="W4:Z4"/>
    <mergeCell ref="B14:C14"/>
    <mergeCell ref="D14:M14"/>
    <mergeCell ref="B15:C16"/>
    <mergeCell ref="E16:G16"/>
    <mergeCell ref="I16:K16"/>
    <mergeCell ref="M16:N16"/>
    <mergeCell ref="C9:O10"/>
    <mergeCell ref="V9:W9"/>
    <mergeCell ref="U10:U16"/>
    <mergeCell ref="V10:V12"/>
    <mergeCell ref="W10:AE12"/>
    <mergeCell ref="C11:M11"/>
    <mergeCell ref="N11:O13"/>
    <mergeCell ref="C12:M12"/>
    <mergeCell ref="C13:M13"/>
    <mergeCell ref="V13:AE16"/>
    <mergeCell ref="Z8:Z9"/>
    <mergeCell ref="AA8:AA9"/>
    <mergeCell ref="AB8:AB9"/>
    <mergeCell ref="AC8:AC9"/>
    <mergeCell ref="AD8:AD9"/>
    <mergeCell ref="AE8:AE9"/>
    <mergeCell ref="U6:U9"/>
    <mergeCell ref="V6:Y7"/>
    <mergeCell ref="Y18:AE18"/>
    <mergeCell ref="B19:D19"/>
    <mergeCell ref="E19:M19"/>
    <mergeCell ref="N19:O19"/>
    <mergeCell ref="P19:S19"/>
    <mergeCell ref="T19:X19"/>
    <mergeCell ref="Y19:AE19"/>
    <mergeCell ref="A18:A23"/>
    <mergeCell ref="B18:D18"/>
    <mergeCell ref="E18:M18"/>
    <mergeCell ref="N18:O18"/>
    <mergeCell ref="P18:S18"/>
    <mergeCell ref="T18:X18"/>
    <mergeCell ref="B20:D20"/>
    <mergeCell ref="E20:M20"/>
    <mergeCell ref="N20:O20"/>
    <mergeCell ref="P20:S20"/>
    <mergeCell ref="B22:D22"/>
    <mergeCell ref="E22:M22"/>
    <mergeCell ref="N22:O22"/>
    <mergeCell ref="P22:S22"/>
    <mergeCell ref="T22:X22"/>
    <mergeCell ref="Y22:AE22"/>
    <mergeCell ref="T20:X20"/>
    <mergeCell ref="Y20:AE20"/>
    <mergeCell ref="B21:D21"/>
    <mergeCell ref="E21:M21"/>
    <mergeCell ref="N21:O21"/>
    <mergeCell ref="P21:S21"/>
    <mergeCell ref="T21:X21"/>
    <mergeCell ref="Y21:AE21"/>
    <mergeCell ref="B24:D24"/>
    <mergeCell ref="E24:M24"/>
    <mergeCell ref="N24:O24"/>
    <mergeCell ref="P24:S24"/>
    <mergeCell ref="T24:X24"/>
    <mergeCell ref="Y24:AE24"/>
    <mergeCell ref="B23:D23"/>
    <mergeCell ref="E23:M23"/>
    <mergeCell ref="N23:O23"/>
    <mergeCell ref="P23:S23"/>
    <mergeCell ref="T23:X23"/>
    <mergeCell ref="Y23:AE23"/>
    <mergeCell ref="T27:X27"/>
    <mergeCell ref="Y27:AE27"/>
    <mergeCell ref="B26:D26"/>
    <mergeCell ref="E26:M26"/>
    <mergeCell ref="N26:O26"/>
    <mergeCell ref="P26:S26"/>
    <mergeCell ref="T26:X26"/>
    <mergeCell ref="Y26:AE26"/>
    <mergeCell ref="B25:D25"/>
    <mergeCell ref="E25:M25"/>
    <mergeCell ref="N25:O25"/>
    <mergeCell ref="P25:S25"/>
    <mergeCell ref="T25:X25"/>
    <mergeCell ref="Y25:AE25"/>
    <mergeCell ref="A28:A31"/>
    <mergeCell ref="B28:D28"/>
    <mergeCell ref="E28:M28"/>
    <mergeCell ref="N28:O28"/>
    <mergeCell ref="P28:S28"/>
    <mergeCell ref="T28:X28"/>
    <mergeCell ref="B30:D30"/>
    <mergeCell ref="E30:M30"/>
    <mergeCell ref="N30:O30"/>
    <mergeCell ref="P30:S30"/>
    <mergeCell ref="B1:I3"/>
    <mergeCell ref="B32:Q32"/>
    <mergeCell ref="R32:U32"/>
    <mergeCell ref="V32:AE32"/>
    <mergeCell ref="B33:R33"/>
    <mergeCell ref="T30:X30"/>
    <mergeCell ref="Y30:AE30"/>
    <mergeCell ref="B31:D31"/>
    <mergeCell ref="E31:M31"/>
    <mergeCell ref="N31:O31"/>
    <mergeCell ref="P31:S31"/>
    <mergeCell ref="T31:X31"/>
    <mergeCell ref="Y31:AE31"/>
    <mergeCell ref="Y28:AE28"/>
    <mergeCell ref="B29:D29"/>
    <mergeCell ref="E29:M29"/>
    <mergeCell ref="N29:O29"/>
    <mergeCell ref="P29:S29"/>
    <mergeCell ref="T29:X29"/>
    <mergeCell ref="Y29:AE29"/>
    <mergeCell ref="B27:D27"/>
    <mergeCell ref="E27:M27"/>
    <mergeCell ref="N27:O27"/>
    <mergeCell ref="P27:S27"/>
  </mergeCells>
  <phoneticPr fontId="2"/>
  <dataValidations count="4">
    <dataValidation type="list" allowBlank="1" showInputMessage="1" showErrorMessage="1" sqref="V9:W9">
      <formula1>$AG$8:$AG$10</formula1>
    </dataValidation>
    <dataValidation type="list" imeMode="off" allowBlank="1" showInputMessage="1" showErrorMessage="1" sqref="T31:X31">
      <formula1>$AG$30:$AG$31</formula1>
    </dataValidation>
    <dataValidation imeMode="off" allowBlank="1" showInputMessage="1" showErrorMessage="1" sqref="D7 B19:D29 E16 F7 P19:X29 H8:I8 E8:F8 Y8:AE9 T30:X30 H16:I16 L16:M16 H7 P30:S31"/>
    <dataValidation imeMode="hiragana" allowBlank="1" showInputMessage="1" showErrorMessage="1" sqref="C9:O10 C11:M13 E19:E31"/>
  </dataValidations>
  <pageMargins left="0.37" right="0.2" top="0.34" bottom="0.25" header="0.31" footer="0.22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6"/>
  <sheetViews>
    <sheetView zoomScale="85" zoomScaleNormal="85" zoomScaleSheetLayoutView="65" workbookViewId="0"/>
  </sheetViews>
  <sheetFormatPr defaultRowHeight="13.5"/>
  <cols>
    <col min="1" max="1" width="3.625" style="1" customWidth="1"/>
    <col min="2" max="3" width="5.625" style="1" customWidth="1"/>
    <col min="4" max="10" width="3.625" style="1" customWidth="1"/>
    <col min="11" max="12" width="5.625" style="1" customWidth="1"/>
    <col min="13" max="13" width="9.75" style="1" customWidth="1"/>
    <col min="14" max="15" width="5.625" style="1" customWidth="1"/>
    <col min="16" max="16" width="1.625" style="1" customWidth="1"/>
    <col min="17" max="17" width="5.625" style="1" customWidth="1"/>
    <col min="18" max="18" width="4.375" style="1" customWidth="1"/>
    <col min="19" max="19" width="8.125" style="1" customWidth="1"/>
    <col min="20" max="20" width="3.125" style="1" customWidth="1"/>
    <col min="21" max="21" width="4" style="1" customWidth="1"/>
    <col min="22" max="31" width="4.125" style="1" customWidth="1"/>
    <col min="32" max="32" width="9" style="1"/>
    <col min="33" max="33" width="9" style="33"/>
    <col min="34" max="16384" width="9" style="1"/>
  </cols>
  <sheetData>
    <row r="1" spans="2:33">
      <c r="L1" s="163" t="s">
        <v>45</v>
      </c>
      <c r="M1" s="163"/>
      <c r="N1" s="163"/>
      <c r="O1" s="163"/>
      <c r="P1" s="163"/>
      <c r="Q1" s="163"/>
      <c r="R1" s="163"/>
      <c r="S1" s="163"/>
      <c r="W1" s="164" t="s">
        <v>30</v>
      </c>
      <c r="X1" s="165"/>
      <c r="Y1" s="165"/>
      <c r="Z1" s="166"/>
      <c r="AA1" s="167"/>
      <c r="AB1" s="152"/>
      <c r="AC1" s="152"/>
      <c r="AD1" s="152"/>
      <c r="AE1" s="168"/>
    </row>
    <row r="2" spans="2:33">
      <c r="L2" s="163"/>
      <c r="M2" s="163"/>
      <c r="N2" s="163"/>
      <c r="O2" s="163"/>
      <c r="P2" s="163"/>
      <c r="Q2" s="163"/>
      <c r="R2" s="163"/>
      <c r="S2" s="163"/>
      <c r="W2" s="110" t="s">
        <v>18</v>
      </c>
      <c r="X2" s="111"/>
      <c r="Y2" s="111"/>
      <c r="Z2" s="171"/>
      <c r="AA2" s="169"/>
      <c r="AB2" s="153"/>
      <c r="AC2" s="153"/>
      <c r="AD2" s="153"/>
      <c r="AE2" s="170"/>
    </row>
    <row r="3" spans="2:33">
      <c r="L3" s="163"/>
      <c r="M3" s="163"/>
      <c r="N3" s="163"/>
      <c r="O3" s="163"/>
      <c r="P3" s="163"/>
      <c r="Q3" s="163"/>
      <c r="R3" s="163"/>
      <c r="S3" s="163"/>
      <c r="W3" s="172" t="s">
        <v>55</v>
      </c>
      <c r="X3" s="173"/>
      <c r="Y3" s="173"/>
      <c r="Z3" s="174"/>
      <c r="AA3" s="175"/>
      <c r="AB3" s="176"/>
      <c r="AC3" s="176"/>
      <c r="AD3" s="176"/>
      <c r="AE3" s="177"/>
    </row>
    <row r="4" spans="2:33" ht="14.25" thickBot="1">
      <c r="W4" s="181" t="s">
        <v>19</v>
      </c>
      <c r="X4" s="182"/>
      <c r="Y4" s="182"/>
      <c r="Z4" s="183"/>
      <c r="AA4" s="178"/>
      <c r="AB4" s="179"/>
      <c r="AC4" s="179"/>
      <c r="AD4" s="179"/>
      <c r="AE4" s="180"/>
    </row>
    <row r="5" spans="2:33" ht="14.25" thickBot="1">
      <c r="B5" s="2"/>
      <c r="C5" s="3" t="s">
        <v>31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2:33" ht="17.25">
      <c r="B6" s="5"/>
      <c r="C6" s="6"/>
      <c r="D6" s="6"/>
      <c r="E6" s="6"/>
      <c r="F6" s="6"/>
      <c r="G6" s="6"/>
      <c r="H6" s="6"/>
      <c r="I6" s="6"/>
      <c r="J6" s="6"/>
      <c r="K6" s="6"/>
      <c r="L6" s="7" t="s">
        <v>33</v>
      </c>
      <c r="M6" s="6"/>
      <c r="N6" s="6"/>
      <c r="O6" s="6"/>
      <c r="P6" s="8"/>
      <c r="R6" s="2" t="s">
        <v>6</v>
      </c>
      <c r="S6" s="3"/>
      <c r="T6" s="3"/>
      <c r="U6" s="151" t="s">
        <v>11</v>
      </c>
      <c r="V6" s="152"/>
      <c r="W6" s="152"/>
      <c r="X6" s="152"/>
      <c r="Y6" s="152"/>
      <c r="Z6" s="154" t="s">
        <v>9</v>
      </c>
      <c r="AA6" s="152"/>
      <c r="AB6" s="152"/>
      <c r="AC6" s="152"/>
      <c r="AD6" s="152"/>
      <c r="AE6" s="156" t="s">
        <v>35</v>
      </c>
    </row>
    <row r="7" spans="2:33">
      <c r="B7" s="5"/>
      <c r="C7" s="6"/>
      <c r="D7" s="22"/>
      <c r="E7" s="6" t="s">
        <v>0</v>
      </c>
      <c r="F7" s="22"/>
      <c r="G7" s="6" t="s">
        <v>1</v>
      </c>
      <c r="H7" s="22"/>
      <c r="I7" s="6" t="s">
        <v>2</v>
      </c>
      <c r="J7" s="6"/>
      <c r="K7" s="6"/>
      <c r="L7" s="6"/>
      <c r="M7" s="6"/>
      <c r="N7" s="6"/>
      <c r="O7" s="6"/>
      <c r="P7" s="8"/>
      <c r="R7" s="5" t="s">
        <v>7</v>
      </c>
      <c r="S7" s="6"/>
      <c r="T7" s="6"/>
      <c r="U7" s="122"/>
      <c r="V7" s="153"/>
      <c r="W7" s="153"/>
      <c r="X7" s="153"/>
      <c r="Y7" s="153"/>
      <c r="Z7" s="155"/>
      <c r="AA7" s="153"/>
      <c r="AB7" s="153"/>
      <c r="AC7" s="153"/>
      <c r="AD7" s="153"/>
      <c r="AE7" s="157"/>
    </row>
    <row r="8" spans="2:33">
      <c r="B8" s="5"/>
      <c r="C8" s="9" t="s">
        <v>34</v>
      </c>
      <c r="D8" s="6"/>
      <c r="E8" s="158"/>
      <c r="F8" s="158"/>
      <c r="G8" s="10" t="s">
        <v>37</v>
      </c>
      <c r="H8" s="158"/>
      <c r="I8" s="158"/>
      <c r="J8" s="11" t="s">
        <v>36</v>
      </c>
      <c r="K8" s="6"/>
      <c r="L8" s="6"/>
      <c r="M8" s="6"/>
      <c r="N8" s="6"/>
      <c r="O8" s="6"/>
      <c r="P8" s="8"/>
      <c r="R8" s="5"/>
      <c r="S8" s="6"/>
      <c r="T8" s="6"/>
      <c r="U8" s="122"/>
      <c r="V8" s="159" t="s">
        <v>63</v>
      </c>
      <c r="W8" s="160"/>
      <c r="X8" s="161" t="s">
        <v>8</v>
      </c>
      <c r="Y8" s="147"/>
      <c r="Z8" s="147"/>
      <c r="AA8" s="147"/>
      <c r="AB8" s="147"/>
      <c r="AC8" s="147"/>
      <c r="AD8" s="147"/>
      <c r="AE8" s="149"/>
      <c r="AG8" s="33" t="s">
        <v>64</v>
      </c>
    </row>
    <row r="9" spans="2:33">
      <c r="B9" s="5" t="s">
        <v>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8"/>
      <c r="R9" s="5"/>
      <c r="S9" s="6"/>
      <c r="T9" s="6"/>
      <c r="U9" s="122"/>
      <c r="V9" s="119"/>
      <c r="W9" s="120"/>
      <c r="X9" s="162"/>
      <c r="Y9" s="148"/>
      <c r="Z9" s="148"/>
      <c r="AA9" s="148"/>
      <c r="AB9" s="148"/>
      <c r="AC9" s="148"/>
      <c r="AD9" s="148"/>
      <c r="AE9" s="150"/>
      <c r="AG9" s="33" t="s">
        <v>65</v>
      </c>
    </row>
    <row r="10" spans="2:33" ht="14.25">
      <c r="B10" s="5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8"/>
      <c r="R10" s="5" t="s">
        <v>15</v>
      </c>
      <c r="S10" s="12"/>
      <c r="T10" s="6"/>
      <c r="U10" s="121" t="s">
        <v>12</v>
      </c>
      <c r="V10" s="124" t="s">
        <v>10</v>
      </c>
      <c r="W10" s="127"/>
      <c r="X10" s="128"/>
      <c r="Y10" s="128"/>
      <c r="Z10" s="128"/>
      <c r="AA10" s="128"/>
      <c r="AB10" s="128"/>
      <c r="AC10" s="128"/>
      <c r="AD10" s="128"/>
      <c r="AE10" s="129"/>
      <c r="AG10" s="33" t="s">
        <v>66</v>
      </c>
    </row>
    <row r="11" spans="2:33">
      <c r="B11" s="5" t="s">
        <v>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7" t="s">
        <v>32</v>
      </c>
      <c r="O11" s="137"/>
      <c r="P11" s="8"/>
      <c r="R11" s="5" t="s">
        <v>17</v>
      </c>
      <c r="S11" s="6"/>
      <c r="T11" s="6"/>
      <c r="U11" s="122"/>
      <c r="V11" s="125"/>
      <c r="W11" s="130"/>
      <c r="X11" s="131"/>
      <c r="Y11" s="131"/>
      <c r="Z11" s="131"/>
      <c r="AA11" s="131"/>
      <c r="AB11" s="131"/>
      <c r="AC11" s="131"/>
      <c r="AD11" s="131"/>
      <c r="AE11" s="132"/>
    </row>
    <row r="12" spans="2:33">
      <c r="B12" s="5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8"/>
      <c r="O12" s="138"/>
      <c r="P12" s="8"/>
      <c r="R12" s="5"/>
      <c r="S12" s="6"/>
      <c r="T12" s="6"/>
      <c r="U12" s="122"/>
      <c r="V12" s="126"/>
      <c r="W12" s="133"/>
      <c r="X12" s="134"/>
      <c r="Y12" s="134"/>
      <c r="Z12" s="134"/>
      <c r="AA12" s="134"/>
      <c r="AB12" s="134"/>
      <c r="AC12" s="134"/>
      <c r="AD12" s="134"/>
      <c r="AE12" s="135"/>
    </row>
    <row r="13" spans="2:33" ht="14.25">
      <c r="B13" s="5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8"/>
      <c r="O13" s="138"/>
      <c r="P13" s="8"/>
      <c r="R13" s="5" t="s">
        <v>16</v>
      </c>
      <c r="S13" s="12"/>
      <c r="T13" s="6"/>
      <c r="U13" s="122"/>
      <c r="V13" s="140"/>
      <c r="W13" s="141"/>
      <c r="X13" s="141"/>
      <c r="Y13" s="141"/>
      <c r="Z13" s="141"/>
      <c r="AA13" s="141"/>
      <c r="AB13" s="141"/>
      <c r="AC13" s="141"/>
      <c r="AD13" s="141"/>
      <c r="AE13" s="142"/>
    </row>
    <row r="14" spans="2:33">
      <c r="B14" s="110" t="s">
        <v>58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5"/>
      <c r="O14" s="15"/>
      <c r="P14" s="14"/>
      <c r="R14" s="5"/>
      <c r="S14" s="6"/>
      <c r="T14" s="6"/>
      <c r="U14" s="122"/>
      <c r="V14" s="143"/>
      <c r="W14" s="143"/>
      <c r="X14" s="143"/>
      <c r="Y14" s="143"/>
      <c r="Z14" s="143"/>
      <c r="AA14" s="143"/>
      <c r="AB14" s="143"/>
      <c r="AC14" s="143"/>
      <c r="AD14" s="143"/>
      <c r="AE14" s="144"/>
    </row>
    <row r="15" spans="2:33">
      <c r="B15" s="113" t="s">
        <v>5</v>
      </c>
      <c r="C15" s="114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3"/>
      <c r="R15" s="5" t="s">
        <v>13</v>
      </c>
      <c r="S15" s="6"/>
      <c r="T15" s="6"/>
      <c r="U15" s="122"/>
      <c r="V15" s="143"/>
      <c r="W15" s="143"/>
      <c r="X15" s="143"/>
      <c r="Y15" s="143"/>
      <c r="Z15" s="143"/>
      <c r="AA15" s="143"/>
      <c r="AB15" s="143"/>
      <c r="AC15" s="143"/>
      <c r="AD15" s="143"/>
      <c r="AE15" s="144"/>
    </row>
    <row r="16" spans="2:33" ht="22.5" customHeight="1" thickBot="1">
      <c r="B16" s="115"/>
      <c r="C16" s="116"/>
      <c r="D16" s="17"/>
      <c r="E16" s="117"/>
      <c r="F16" s="117"/>
      <c r="G16" s="117"/>
      <c r="H16" s="24" t="s">
        <v>68</v>
      </c>
      <c r="I16" s="117"/>
      <c r="J16" s="117"/>
      <c r="K16" s="117"/>
      <c r="L16" s="24" t="s">
        <v>68</v>
      </c>
      <c r="M16" s="117"/>
      <c r="N16" s="117"/>
      <c r="O16" s="17"/>
      <c r="P16" s="18"/>
      <c r="R16" s="19" t="s">
        <v>14</v>
      </c>
      <c r="S16" s="17"/>
      <c r="T16" s="17"/>
      <c r="U16" s="123"/>
      <c r="V16" s="145"/>
      <c r="W16" s="145"/>
      <c r="X16" s="145"/>
      <c r="Y16" s="145"/>
      <c r="Z16" s="145"/>
      <c r="AA16" s="145"/>
      <c r="AB16" s="145"/>
      <c r="AC16" s="145"/>
      <c r="AD16" s="145"/>
      <c r="AE16" s="146"/>
    </row>
    <row r="17" spans="1:33" ht="14.25" thickBot="1">
      <c r="R17" s="6"/>
    </row>
    <row r="18" spans="1:33" ht="15.75" customHeight="1">
      <c r="A18" s="74" t="s">
        <v>26</v>
      </c>
      <c r="B18" s="105" t="s">
        <v>20</v>
      </c>
      <c r="C18" s="106"/>
      <c r="D18" s="107"/>
      <c r="E18" s="108" t="s">
        <v>21</v>
      </c>
      <c r="F18" s="90"/>
      <c r="G18" s="90"/>
      <c r="H18" s="90"/>
      <c r="I18" s="90"/>
      <c r="J18" s="90"/>
      <c r="K18" s="90"/>
      <c r="L18" s="90"/>
      <c r="M18" s="109"/>
      <c r="N18" s="108" t="s">
        <v>22</v>
      </c>
      <c r="O18" s="109"/>
      <c r="P18" s="90" t="s">
        <v>23</v>
      </c>
      <c r="Q18" s="90"/>
      <c r="R18" s="90"/>
      <c r="S18" s="109"/>
      <c r="T18" s="108" t="s">
        <v>24</v>
      </c>
      <c r="U18" s="90"/>
      <c r="V18" s="90"/>
      <c r="W18" s="90"/>
      <c r="X18" s="109"/>
      <c r="Y18" s="90" t="s">
        <v>50</v>
      </c>
      <c r="Z18" s="90"/>
      <c r="AA18" s="90"/>
      <c r="AB18" s="90"/>
      <c r="AC18" s="90"/>
      <c r="AD18" s="90"/>
      <c r="AE18" s="91"/>
    </row>
    <row r="19" spans="1:33" ht="21.95" customHeight="1">
      <c r="A19" s="74"/>
      <c r="B19" s="92"/>
      <c r="C19" s="93"/>
      <c r="D19" s="93"/>
      <c r="E19" s="94"/>
      <c r="F19" s="95"/>
      <c r="G19" s="95"/>
      <c r="H19" s="95"/>
      <c r="I19" s="95"/>
      <c r="J19" s="95"/>
      <c r="K19" s="95"/>
      <c r="L19" s="95"/>
      <c r="M19" s="95"/>
      <c r="N19" s="94"/>
      <c r="O19" s="95"/>
      <c r="P19" s="96"/>
      <c r="Q19" s="97"/>
      <c r="R19" s="97"/>
      <c r="S19" s="98"/>
      <c r="T19" s="99"/>
      <c r="U19" s="100"/>
      <c r="V19" s="100"/>
      <c r="W19" s="100"/>
      <c r="X19" s="101"/>
      <c r="Y19" s="102" t="str">
        <f>IF(P19*T19=0,"",INT(ROUND(P19,4)*ROUND(T19,5)))</f>
        <v/>
      </c>
      <c r="Z19" s="103"/>
      <c r="AA19" s="103"/>
      <c r="AB19" s="103"/>
      <c r="AC19" s="103"/>
      <c r="AD19" s="103"/>
      <c r="AE19" s="104"/>
    </row>
    <row r="20" spans="1:33" ht="21.95" customHeight="1">
      <c r="A20" s="74"/>
      <c r="B20" s="64"/>
      <c r="C20" s="65"/>
      <c r="D20" s="65"/>
      <c r="E20" s="75"/>
      <c r="F20" s="76"/>
      <c r="G20" s="76"/>
      <c r="H20" s="76"/>
      <c r="I20" s="76"/>
      <c r="J20" s="76"/>
      <c r="K20" s="76"/>
      <c r="L20" s="76"/>
      <c r="M20" s="76"/>
      <c r="N20" s="75"/>
      <c r="O20" s="76"/>
      <c r="P20" s="77"/>
      <c r="Q20" s="78"/>
      <c r="R20" s="78"/>
      <c r="S20" s="79"/>
      <c r="T20" s="71"/>
      <c r="U20" s="72"/>
      <c r="V20" s="72"/>
      <c r="W20" s="72"/>
      <c r="X20" s="73"/>
      <c r="Y20" s="47" t="str">
        <f t="shared" ref="Y20:Y28" si="0">IF(P20*T20=0,"",INT(ROUND(P20,4)*ROUND(T20,5)))</f>
        <v/>
      </c>
      <c r="Z20" s="48"/>
      <c r="AA20" s="48"/>
      <c r="AB20" s="48"/>
      <c r="AC20" s="48"/>
      <c r="AD20" s="48"/>
      <c r="AE20" s="49"/>
    </row>
    <row r="21" spans="1:33" ht="21.95" customHeight="1">
      <c r="A21" s="74"/>
      <c r="B21" s="64"/>
      <c r="C21" s="65"/>
      <c r="D21" s="65"/>
      <c r="E21" s="75"/>
      <c r="F21" s="76"/>
      <c r="G21" s="76"/>
      <c r="H21" s="76"/>
      <c r="I21" s="76"/>
      <c r="J21" s="76"/>
      <c r="K21" s="76"/>
      <c r="L21" s="76"/>
      <c r="M21" s="76"/>
      <c r="N21" s="75"/>
      <c r="O21" s="76"/>
      <c r="P21" s="77"/>
      <c r="Q21" s="78"/>
      <c r="R21" s="78"/>
      <c r="S21" s="79"/>
      <c r="T21" s="71"/>
      <c r="U21" s="72"/>
      <c r="V21" s="72"/>
      <c r="W21" s="72"/>
      <c r="X21" s="73"/>
      <c r="Y21" s="47" t="str">
        <f t="shared" si="0"/>
        <v/>
      </c>
      <c r="Z21" s="48"/>
      <c r="AA21" s="48"/>
      <c r="AB21" s="48"/>
      <c r="AC21" s="48"/>
      <c r="AD21" s="48"/>
      <c r="AE21" s="49"/>
    </row>
    <row r="22" spans="1:33" ht="21.95" customHeight="1">
      <c r="A22" s="74"/>
      <c r="B22" s="64"/>
      <c r="C22" s="65"/>
      <c r="D22" s="65"/>
      <c r="E22" s="75"/>
      <c r="F22" s="76"/>
      <c r="G22" s="76"/>
      <c r="H22" s="76"/>
      <c r="I22" s="76"/>
      <c r="J22" s="76"/>
      <c r="K22" s="76"/>
      <c r="L22" s="76"/>
      <c r="M22" s="76"/>
      <c r="N22" s="75"/>
      <c r="O22" s="76"/>
      <c r="P22" s="77"/>
      <c r="Q22" s="78"/>
      <c r="R22" s="78"/>
      <c r="S22" s="79"/>
      <c r="T22" s="71"/>
      <c r="U22" s="72"/>
      <c r="V22" s="72"/>
      <c r="W22" s="72"/>
      <c r="X22" s="73"/>
      <c r="Y22" s="47" t="str">
        <f t="shared" si="0"/>
        <v/>
      </c>
      <c r="Z22" s="48"/>
      <c r="AA22" s="48"/>
      <c r="AB22" s="48"/>
      <c r="AC22" s="48"/>
      <c r="AD22" s="48"/>
      <c r="AE22" s="49"/>
    </row>
    <row r="23" spans="1:33" ht="21.95" customHeight="1">
      <c r="A23" s="74"/>
      <c r="B23" s="64"/>
      <c r="C23" s="65"/>
      <c r="D23" s="65"/>
      <c r="E23" s="75"/>
      <c r="F23" s="76"/>
      <c r="G23" s="76"/>
      <c r="H23" s="76"/>
      <c r="I23" s="76"/>
      <c r="J23" s="76"/>
      <c r="K23" s="76"/>
      <c r="L23" s="76"/>
      <c r="M23" s="76"/>
      <c r="N23" s="75"/>
      <c r="O23" s="76"/>
      <c r="P23" s="77"/>
      <c r="Q23" s="78"/>
      <c r="R23" s="78"/>
      <c r="S23" s="79"/>
      <c r="T23" s="71"/>
      <c r="U23" s="72"/>
      <c r="V23" s="72"/>
      <c r="W23" s="72"/>
      <c r="X23" s="73"/>
      <c r="Y23" s="47" t="str">
        <f t="shared" si="0"/>
        <v/>
      </c>
      <c r="Z23" s="48"/>
      <c r="AA23" s="48"/>
      <c r="AB23" s="48"/>
      <c r="AC23" s="48"/>
      <c r="AD23" s="48"/>
      <c r="AE23" s="49"/>
    </row>
    <row r="24" spans="1:33" ht="21.95" customHeight="1">
      <c r="B24" s="64"/>
      <c r="C24" s="65"/>
      <c r="D24" s="65"/>
      <c r="E24" s="75"/>
      <c r="F24" s="76"/>
      <c r="G24" s="76"/>
      <c r="H24" s="76"/>
      <c r="I24" s="76"/>
      <c r="J24" s="76"/>
      <c r="K24" s="76"/>
      <c r="L24" s="76"/>
      <c r="M24" s="76"/>
      <c r="N24" s="75"/>
      <c r="O24" s="76"/>
      <c r="P24" s="77"/>
      <c r="Q24" s="78"/>
      <c r="R24" s="78"/>
      <c r="S24" s="79"/>
      <c r="T24" s="71"/>
      <c r="U24" s="72"/>
      <c r="V24" s="72"/>
      <c r="W24" s="72"/>
      <c r="X24" s="73"/>
      <c r="Y24" s="47" t="str">
        <f t="shared" si="0"/>
        <v/>
      </c>
      <c r="Z24" s="48"/>
      <c r="AA24" s="48"/>
      <c r="AB24" s="48"/>
      <c r="AC24" s="48"/>
      <c r="AD24" s="48"/>
      <c r="AE24" s="49"/>
    </row>
    <row r="25" spans="1:33" ht="21.95" customHeight="1">
      <c r="B25" s="64"/>
      <c r="C25" s="65"/>
      <c r="D25" s="65"/>
      <c r="E25" s="75"/>
      <c r="F25" s="76"/>
      <c r="G25" s="76"/>
      <c r="H25" s="76"/>
      <c r="I25" s="76"/>
      <c r="J25" s="76"/>
      <c r="K25" s="76"/>
      <c r="L25" s="76"/>
      <c r="M25" s="76"/>
      <c r="N25" s="75"/>
      <c r="O25" s="76"/>
      <c r="P25" s="77"/>
      <c r="Q25" s="78"/>
      <c r="R25" s="78"/>
      <c r="S25" s="79"/>
      <c r="T25" s="71"/>
      <c r="U25" s="72"/>
      <c r="V25" s="72"/>
      <c r="W25" s="72"/>
      <c r="X25" s="73"/>
      <c r="Y25" s="47" t="str">
        <f t="shared" si="0"/>
        <v/>
      </c>
      <c r="Z25" s="48"/>
      <c r="AA25" s="48"/>
      <c r="AB25" s="48"/>
      <c r="AC25" s="48"/>
      <c r="AD25" s="48"/>
      <c r="AE25" s="49"/>
    </row>
    <row r="26" spans="1:33" ht="21.95" customHeight="1">
      <c r="B26" s="64"/>
      <c r="C26" s="65"/>
      <c r="D26" s="65"/>
      <c r="E26" s="75"/>
      <c r="F26" s="76"/>
      <c r="G26" s="76"/>
      <c r="H26" s="76"/>
      <c r="I26" s="76"/>
      <c r="J26" s="76"/>
      <c r="K26" s="76"/>
      <c r="L26" s="76"/>
      <c r="M26" s="76"/>
      <c r="N26" s="75"/>
      <c r="O26" s="76"/>
      <c r="P26" s="77"/>
      <c r="Q26" s="78"/>
      <c r="R26" s="78"/>
      <c r="S26" s="79"/>
      <c r="T26" s="71"/>
      <c r="U26" s="72"/>
      <c r="V26" s="72"/>
      <c r="W26" s="72"/>
      <c r="X26" s="73"/>
      <c r="Y26" s="47" t="str">
        <f t="shared" si="0"/>
        <v/>
      </c>
      <c r="Z26" s="48"/>
      <c r="AA26" s="48"/>
      <c r="AB26" s="48"/>
      <c r="AC26" s="48"/>
      <c r="AD26" s="48"/>
      <c r="AE26" s="49"/>
    </row>
    <row r="27" spans="1:33" ht="21.95" customHeight="1">
      <c r="B27" s="64"/>
      <c r="C27" s="65"/>
      <c r="D27" s="65"/>
      <c r="E27" s="75"/>
      <c r="F27" s="76"/>
      <c r="G27" s="76"/>
      <c r="H27" s="76"/>
      <c r="I27" s="76"/>
      <c r="J27" s="76"/>
      <c r="K27" s="76"/>
      <c r="L27" s="76"/>
      <c r="M27" s="76"/>
      <c r="N27" s="75"/>
      <c r="O27" s="76"/>
      <c r="P27" s="77"/>
      <c r="Q27" s="78"/>
      <c r="R27" s="78"/>
      <c r="S27" s="79"/>
      <c r="T27" s="71"/>
      <c r="U27" s="72"/>
      <c r="V27" s="72"/>
      <c r="W27" s="72"/>
      <c r="X27" s="73"/>
      <c r="Y27" s="47" t="str">
        <f t="shared" si="0"/>
        <v/>
      </c>
      <c r="Z27" s="48"/>
      <c r="AA27" s="48"/>
      <c r="AB27" s="48"/>
      <c r="AC27" s="48"/>
      <c r="AD27" s="48"/>
      <c r="AE27" s="49"/>
    </row>
    <row r="28" spans="1:33" ht="21.95" customHeight="1">
      <c r="A28" s="74" t="s">
        <v>52</v>
      </c>
      <c r="B28" s="64"/>
      <c r="C28" s="65"/>
      <c r="D28" s="65"/>
      <c r="E28" s="75"/>
      <c r="F28" s="76"/>
      <c r="G28" s="76"/>
      <c r="H28" s="76"/>
      <c r="I28" s="76"/>
      <c r="J28" s="76"/>
      <c r="K28" s="76"/>
      <c r="L28" s="76"/>
      <c r="M28" s="76"/>
      <c r="N28" s="75"/>
      <c r="O28" s="76"/>
      <c r="P28" s="77"/>
      <c r="Q28" s="78"/>
      <c r="R28" s="78"/>
      <c r="S28" s="79"/>
      <c r="T28" s="71"/>
      <c r="U28" s="72"/>
      <c r="V28" s="72"/>
      <c r="W28" s="72"/>
      <c r="X28" s="73"/>
      <c r="Y28" s="47" t="str">
        <f t="shared" si="0"/>
        <v/>
      </c>
      <c r="Z28" s="48"/>
      <c r="AA28" s="48"/>
      <c r="AB28" s="48"/>
      <c r="AC28" s="48"/>
      <c r="AD28" s="48"/>
      <c r="AE28" s="49"/>
    </row>
    <row r="29" spans="1:33" ht="21.95" customHeight="1">
      <c r="A29" s="74"/>
      <c r="B29" s="64"/>
      <c r="C29" s="65"/>
      <c r="D29" s="65"/>
      <c r="E29" s="66"/>
      <c r="F29" s="67"/>
      <c r="G29" s="67"/>
      <c r="H29" s="67"/>
      <c r="I29" s="67"/>
      <c r="J29" s="67"/>
      <c r="K29" s="67"/>
      <c r="L29" s="67"/>
      <c r="M29" s="67"/>
      <c r="N29" s="66"/>
      <c r="O29" s="67"/>
      <c r="P29" s="68"/>
      <c r="Q29" s="69"/>
      <c r="R29" s="69"/>
      <c r="S29" s="70"/>
      <c r="T29" s="71"/>
      <c r="U29" s="72"/>
      <c r="V29" s="72"/>
      <c r="W29" s="72"/>
      <c r="X29" s="73"/>
      <c r="Y29" s="47" t="str">
        <f>IF(P29*T29=0,"",INT(ROUND(P29,4)*ROUND(T29,5)))</f>
        <v/>
      </c>
      <c r="Z29" s="48"/>
      <c r="AA29" s="48"/>
      <c r="AB29" s="48"/>
      <c r="AC29" s="48"/>
      <c r="AD29" s="48"/>
      <c r="AE29" s="49"/>
    </row>
    <row r="30" spans="1:33" ht="21.95" customHeight="1">
      <c r="A30" s="74"/>
      <c r="B30" s="80"/>
      <c r="C30" s="81"/>
      <c r="D30" s="81"/>
      <c r="E30" s="82" t="s">
        <v>59</v>
      </c>
      <c r="F30" s="83"/>
      <c r="G30" s="83"/>
      <c r="H30" s="83"/>
      <c r="I30" s="83"/>
      <c r="J30" s="83"/>
      <c r="K30" s="83"/>
      <c r="L30" s="83"/>
      <c r="M30" s="84"/>
      <c r="N30" s="85"/>
      <c r="O30" s="86"/>
      <c r="P30" s="87"/>
      <c r="Q30" s="88"/>
      <c r="R30" s="88"/>
      <c r="S30" s="89"/>
      <c r="T30" s="44"/>
      <c r="U30" s="45"/>
      <c r="V30" s="45"/>
      <c r="W30" s="45"/>
      <c r="X30" s="46"/>
      <c r="Y30" s="47" t="str">
        <f>IF(SUM(Y19:AE29)=0,"",SUM(Y19:AE29))</f>
        <v/>
      </c>
      <c r="Z30" s="48"/>
      <c r="AA30" s="48"/>
      <c r="AB30" s="48"/>
      <c r="AC30" s="48"/>
      <c r="AD30" s="48"/>
      <c r="AE30" s="49"/>
      <c r="AG30" s="33" t="s">
        <v>62</v>
      </c>
    </row>
    <row r="31" spans="1:33" ht="21.95" customHeight="1" thickBot="1">
      <c r="A31" s="74"/>
      <c r="B31" s="50"/>
      <c r="C31" s="51"/>
      <c r="D31" s="51"/>
      <c r="E31" s="52" t="s">
        <v>60</v>
      </c>
      <c r="F31" s="53"/>
      <c r="G31" s="53"/>
      <c r="H31" s="53"/>
      <c r="I31" s="53"/>
      <c r="J31" s="53"/>
      <c r="K31" s="53"/>
      <c r="L31" s="53"/>
      <c r="M31" s="54"/>
      <c r="N31" s="52" t="s">
        <v>61</v>
      </c>
      <c r="O31" s="54"/>
      <c r="P31" s="55">
        <v>0.1</v>
      </c>
      <c r="Q31" s="56"/>
      <c r="R31" s="56"/>
      <c r="S31" s="57"/>
      <c r="T31" s="58" t="s">
        <v>62</v>
      </c>
      <c r="U31" s="59"/>
      <c r="V31" s="59"/>
      <c r="W31" s="59"/>
      <c r="X31" s="60"/>
      <c r="Y31" s="61" t="str">
        <f>IF(Y30="","",INT(IF(T31="内税",Y30/(1+P31)*P31,Y30*P31)))</f>
        <v/>
      </c>
      <c r="Z31" s="62"/>
      <c r="AA31" s="62"/>
      <c r="AB31" s="62"/>
      <c r="AC31" s="62"/>
      <c r="AD31" s="62"/>
      <c r="AE31" s="63"/>
      <c r="AG31" s="33" t="s">
        <v>67</v>
      </c>
    </row>
    <row r="32" spans="1:33" ht="23.1" customHeight="1" thickBot="1">
      <c r="B32" s="35" t="s">
        <v>28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/>
      <c r="R32" s="37" t="s">
        <v>25</v>
      </c>
      <c r="S32" s="38"/>
      <c r="T32" s="38"/>
      <c r="U32" s="39"/>
      <c r="V32" s="40" t="str">
        <f>IF(Y30="","",IF(T31="内税",Y30,Y30+Y31))</f>
        <v/>
      </c>
      <c r="W32" s="41"/>
      <c r="X32" s="41"/>
      <c r="Y32" s="41"/>
      <c r="Z32" s="41"/>
      <c r="AA32" s="41"/>
      <c r="AB32" s="41"/>
      <c r="AC32" s="41"/>
      <c r="AD32" s="41"/>
      <c r="AE32" s="42"/>
    </row>
    <row r="33" spans="2:31" ht="23.1" customHeight="1">
      <c r="B33" s="43" t="s">
        <v>29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AB33" s="21"/>
    </row>
    <row r="34" spans="2:31" ht="14.25" thickBot="1"/>
    <row r="35" spans="2:31" ht="13.5" customHeight="1">
      <c r="L35" s="163" t="s">
        <v>30</v>
      </c>
      <c r="M35" s="163"/>
      <c r="N35" s="163"/>
      <c r="O35" s="163"/>
      <c r="P35" s="163"/>
      <c r="Q35" s="163"/>
      <c r="R35" s="163"/>
      <c r="S35" s="163"/>
      <c r="W35" s="164" t="s">
        <v>30</v>
      </c>
      <c r="X35" s="165"/>
      <c r="Y35" s="165"/>
      <c r="Z35" s="166"/>
      <c r="AA35" s="253" t="str">
        <f>IF(AA1="","",AA1)</f>
        <v/>
      </c>
      <c r="AB35" s="165"/>
      <c r="AC35" s="165"/>
      <c r="AD35" s="165"/>
      <c r="AE35" s="254"/>
    </row>
    <row r="36" spans="2:31" ht="13.5" customHeight="1">
      <c r="L36" s="163"/>
      <c r="M36" s="163"/>
      <c r="N36" s="163"/>
      <c r="O36" s="163"/>
      <c r="P36" s="163"/>
      <c r="Q36" s="163"/>
      <c r="R36" s="163"/>
      <c r="S36" s="163"/>
      <c r="W36" s="110" t="s">
        <v>18</v>
      </c>
      <c r="X36" s="111"/>
      <c r="Y36" s="111"/>
      <c r="Z36" s="171"/>
      <c r="AA36" s="255"/>
      <c r="AB36" s="111"/>
      <c r="AC36" s="111"/>
      <c r="AD36" s="111"/>
      <c r="AE36" s="256"/>
    </row>
    <row r="37" spans="2:31" ht="13.5" customHeight="1">
      <c r="L37" s="163"/>
      <c r="M37" s="163"/>
      <c r="N37" s="163"/>
      <c r="O37" s="163"/>
      <c r="P37" s="163"/>
      <c r="Q37" s="163"/>
      <c r="R37" s="163"/>
      <c r="S37" s="163"/>
      <c r="W37" s="172" t="s">
        <v>55</v>
      </c>
      <c r="X37" s="173"/>
      <c r="Y37" s="173"/>
      <c r="Z37" s="174"/>
      <c r="AA37" s="249" t="str">
        <f>IF(AA3="","",AA3)</f>
        <v/>
      </c>
      <c r="AB37" s="173"/>
      <c r="AC37" s="173"/>
      <c r="AD37" s="173"/>
      <c r="AE37" s="250"/>
    </row>
    <row r="38" spans="2:31" ht="14.25" thickBot="1">
      <c r="W38" s="181" t="s">
        <v>19</v>
      </c>
      <c r="X38" s="182"/>
      <c r="Y38" s="182"/>
      <c r="Z38" s="183"/>
      <c r="AA38" s="251"/>
      <c r="AB38" s="182"/>
      <c r="AC38" s="182"/>
      <c r="AD38" s="182"/>
      <c r="AE38" s="252"/>
    </row>
    <row r="39" spans="2:31" ht="14.25" thickBot="1">
      <c r="B39" s="2"/>
      <c r="C39" s="3" t="s">
        <v>31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4"/>
    </row>
    <row r="40" spans="2:31" ht="17.25" customHeight="1">
      <c r="B40" s="5"/>
      <c r="C40" s="6"/>
      <c r="D40" s="6"/>
      <c r="E40" s="6"/>
      <c r="F40" s="6"/>
      <c r="G40" s="6"/>
      <c r="H40" s="6"/>
      <c r="I40" s="6"/>
      <c r="J40" s="6"/>
      <c r="K40" s="6"/>
      <c r="L40" s="7" t="s">
        <v>33</v>
      </c>
      <c r="M40" s="6"/>
      <c r="N40" s="6"/>
      <c r="O40" s="6"/>
      <c r="P40" s="8"/>
      <c r="R40" s="2" t="s">
        <v>6</v>
      </c>
      <c r="S40" s="3"/>
      <c r="T40" s="3"/>
      <c r="U40" s="151" t="s">
        <v>11</v>
      </c>
      <c r="V40" s="165" t="str">
        <f>IF(V6="","",V6)</f>
        <v/>
      </c>
      <c r="W40" s="165"/>
      <c r="X40" s="165"/>
      <c r="Y40" s="165"/>
      <c r="Z40" s="154" t="s">
        <v>9</v>
      </c>
      <c r="AA40" s="165" t="str">
        <f>IF(AA6="","",AA6)</f>
        <v/>
      </c>
      <c r="AB40" s="165"/>
      <c r="AC40" s="165"/>
      <c r="AD40" s="165"/>
      <c r="AE40" s="156" t="s">
        <v>35</v>
      </c>
    </row>
    <row r="41" spans="2:31">
      <c r="B41" s="5"/>
      <c r="C41" s="6"/>
      <c r="D41" s="6" t="str">
        <f>IF(ISBLANK(D7),"",D7)</f>
        <v/>
      </c>
      <c r="E41" s="6" t="s">
        <v>0</v>
      </c>
      <c r="F41" s="6" t="str">
        <f>IF(ISBLANK(F7),"",F7)</f>
        <v/>
      </c>
      <c r="G41" s="6" t="s">
        <v>1</v>
      </c>
      <c r="H41" s="6" t="str">
        <f>IF(ISBLANK(H7),"",H7)</f>
        <v/>
      </c>
      <c r="I41" s="6" t="s">
        <v>2</v>
      </c>
      <c r="J41" s="6"/>
      <c r="K41" s="6"/>
      <c r="L41" s="6"/>
      <c r="M41" s="6"/>
      <c r="N41" s="6"/>
      <c r="O41" s="6"/>
      <c r="P41" s="8"/>
      <c r="R41" s="5" t="s">
        <v>46</v>
      </c>
      <c r="S41" s="6"/>
      <c r="T41" s="6"/>
      <c r="U41" s="122"/>
      <c r="V41" s="111"/>
      <c r="W41" s="111"/>
      <c r="X41" s="111"/>
      <c r="Y41" s="111"/>
      <c r="Z41" s="155"/>
      <c r="AA41" s="111"/>
      <c r="AB41" s="111"/>
      <c r="AC41" s="111"/>
      <c r="AD41" s="111"/>
      <c r="AE41" s="157"/>
    </row>
    <row r="42" spans="2:31" ht="13.5" customHeight="1">
      <c r="B42" s="5"/>
      <c r="C42" s="241" t="str">
        <f>IF(ISBLANK(C8),"",C8)</f>
        <v>郵便番号（　</v>
      </c>
      <c r="D42" s="241"/>
      <c r="E42" s="240" t="str">
        <f>IF(ISBLANK(E8),"",E8)</f>
        <v/>
      </c>
      <c r="F42" s="240"/>
      <c r="G42" s="10" t="s">
        <v>47</v>
      </c>
      <c r="H42" s="240" t="str">
        <f>IF(ISBLANK(H8),"",H8)</f>
        <v/>
      </c>
      <c r="I42" s="240"/>
      <c r="J42" s="11" t="s">
        <v>48</v>
      </c>
      <c r="K42" s="6"/>
      <c r="L42" s="6"/>
      <c r="M42" s="6"/>
      <c r="N42" s="6"/>
      <c r="O42" s="6"/>
      <c r="P42" s="8"/>
      <c r="R42" s="5"/>
      <c r="S42" s="6"/>
      <c r="T42" s="6"/>
      <c r="U42" s="122"/>
      <c r="V42" s="159" t="s">
        <v>63</v>
      </c>
      <c r="W42" s="160"/>
      <c r="X42" s="161" t="s">
        <v>8</v>
      </c>
      <c r="Y42" s="228" t="str">
        <f>IF(Y8="","",Y8)</f>
        <v/>
      </c>
      <c r="Z42" s="228" t="str">
        <f t="shared" ref="Z42:AE42" si="1">IF(Z8="","",Z8)</f>
        <v/>
      </c>
      <c r="AA42" s="228" t="str">
        <f t="shared" si="1"/>
        <v/>
      </c>
      <c r="AB42" s="228" t="str">
        <f t="shared" si="1"/>
        <v/>
      </c>
      <c r="AC42" s="228" t="str">
        <f t="shared" si="1"/>
        <v/>
      </c>
      <c r="AD42" s="228" t="str">
        <f t="shared" si="1"/>
        <v/>
      </c>
      <c r="AE42" s="230" t="str">
        <f t="shared" si="1"/>
        <v/>
      </c>
    </row>
    <row r="43" spans="2:31" ht="13.5" customHeight="1">
      <c r="B43" s="5" t="str">
        <f t="shared" ref="B43:C47" si="2">IF(ISBLANK(B9),"",B9)</f>
        <v>住　所</v>
      </c>
      <c r="C43" s="232" t="str">
        <f t="shared" si="2"/>
        <v/>
      </c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8"/>
      <c r="R43" s="5"/>
      <c r="S43" s="6"/>
      <c r="T43" s="6"/>
      <c r="U43" s="122"/>
      <c r="V43" s="233" t="str">
        <f>IF(V9="","",V9)</f>
        <v/>
      </c>
      <c r="W43" s="234"/>
      <c r="X43" s="162"/>
      <c r="Y43" s="229"/>
      <c r="Z43" s="229"/>
      <c r="AA43" s="229"/>
      <c r="AB43" s="229"/>
      <c r="AC43" s="229"/>
      <c r="AD43" s="229"/>
      <c r="AE43" s="231"/>
    </row>
    <row r="44" spans="2:31" ht="14.25" customHeight="1">
      <c r="B44" s="5" t="str">
        <f t="shared" si="2"/>
        <v/>
      </c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8"/>
      <c r="R44" s="5" t="s">
        <v>15</v>
      </c>
      <c r="S44" s="12"/>
      <c r="T44" s="6"/>
      <c r="U44" s="121" t="s">
        <v>12</v>
      </c>
      <c r="V44" s="124" t="s">
        <v>49</v>
      </c>
      <c r="W44" s="203" t="str">
        <f>IF(W10="","",W10)</f>
        <v/>
      </c>
      <c r="X44" s="204"/>
      <c r="Y44" s="204"/>
      <c r="Z44" s="204"/>
      <c r="AA44" s="204"/>
      <c r="AB44" s="204"/>
      <c r="AC44" s="204"/>
      <c r="AD44" s="204"/>
      <c r="AE44" s="205"/>
    </row>
    <row r="45" spans="2:31" ht="13.5" customHeight="1">
      <c r="B45" s="5" t="str">
        <f t="shared" si="2"/>
        <v>氏　名</v>
      </c>
      <c r="C45" s="240" t="str">
        <f>IF(ISBLANK(C11),"",C11)</f>
        <v/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138" t="s">
        <v>32</v>
      </c>
      <c r="O45" s="138"/>
      <c r="P45" s="8"/>
      <c r="R45" s="5" t="s">
        <v>17</v>
      </c>
      <c r="S45" s="6"/>
      <c r="T45" s="6"/>
      <c r="U45" s="122"/>
      <c r="V45" s="125"/>
      <c r="W45" s="206"/>
      <c r="X45" s="207"/>
      <c r="Y45" s="207"/>
      <c r="Z45" s="207"/>
      <c r="AA45" s="207"/>
      <c r="AB45" s="207"/>
      <c r="AC45" s="207"/>
      <c r="AD45" s="207"/>
      <c r="AE45" s="208"/>
    </row>
    <row r="46" spans="2:31" ht="13.5" customHeight="1">
      <c r="B46" s="5" t="str">
        <f t="shared" si="2"/>
        <v/>
      </c>
      <c r="C46" s="240" t="str">
        <f t="shared" si="2"/>
        <v/>
      </c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138"/>
      <c r="O46" s="138"/>
      <c r="P46" s="8"/>
      <c r="R46" s="5"/>
      <c r="S46" s="6"/>
      <c r="T46" s="6"/>
      <c r="U46" s="122"/>
      <c r="V46" s="126"/>
      <c r="W46" s="209"/>
      <c r="X46" s="210"/>
      <c r="Y46" s="210"/>
      <c r="Z46" s="210"/>
      <c r="AA46" s="210"/>
      <c r="AB46" s="210"/>
      <c r="AC46" s="210"/>
      <c r="AD46" s="210"/>
      <c r="AE46" s="211"/>
    </row>
    <row r="47" spans="2:31" ht="14.25" customHeight="1">
      <c r="B47" s="5" t="str">
        <f t="shared" si="2"/>
        <v/>
      </c>
      <c r="C47" s="240" t="str">
        <f>IF(ISBLANK(C13),"",C13)</f>
        <v/>
      </c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138"/>
      <c r="O47" s="138"/>
      <c r="P47" s="8"/>
      <c r="R47" s="5" t="s">
        <v>16</v>
      </c>
      <c r="S47" s="12"/>
      <c r="T47" s="6"/>
      <c r="U47" s="122"/>
      <c r="V47" s="221" t="str">
        <f>IF(V13="","",V13)</f>
        <v/>
      </c>
      <c r="W47" s="235"/>
      <c r="X47" s="235"/>
      <c r="Y47" s="235"/>
      <c r="Z47" s="235"/>
      <c r="AA47" s="235"/>
      <c r="AB47" s="235"/>
      <c r="AC47" s="235"/>
      <c r="AD47" s="235"/>
      <c r="AE47" s="236"/>
    </row>
    <row r="48" spans="2:31" ht="13.5" customHeight="1">
      <c r="B48" s="110" t="s">
        <v>58</v>
      </c>
      <c r="C48" s="111"/>
      <c r="D48" s="111" t="str">
        <f>IF(ISBLANK(D14),"",D14)</f>
        <v/>
      </c>
      <c r="E48" s="111"/>
      <c r="F48" s="111"/>
      <c r="G48" s="111"/>
      <c r="H48" s="111"/>
      <c r="I48" s="111"/>
      <c r="J48" s="111"/>
      <c r="K48" s="111"/>
      <c r="L48" s="111"/>
      <c r="M48" s="111"/>
      <c r="N48" s="15"/>
      <c r="O48" s="15"/>
      <c r="P48" s="14"/>
      <c r="R48" s="5"/>
      <c r="S48" s="6"/>
      <c r="T48" s="6"/>
      <c r="U48" s="122"/>
      <c r="V48" s="237"/>
      <c r="W48" s="237"/>
      <c r="X48" s="237"/>
      <c r="Y48" s="237"/>
      <c r="Z48" s="237"/>
      <c r="AA48" s="237"/>
      <c r="AB48" s="237"/>
      <c r="AC48" s="237"/>
      <c r="AD48" s="237"/>
      <c r="AE48" s="238"/>
    </row>
    <row r="49" spans="1:31" ht="13.5" customHeight="1">
      <c r="B49" s="113" t="s">
        <v>5</v>
      </c>
      <c r="C49" s="114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3"/>
      <c r="R49" s="5" t="s">
        <v>13</v>
      </c>
      <c r="S49" s="6"/>
      <c r="T49" s="6"/>
      <c r="U49" s="122"/>
      <c r="V49" s="237"/>
      <c r="W49" s="237"/>
      <c r="X49" s="237"/>
      <c r="Y49" s="237"/>
      <c r="Z49" s="237"/>
      <c r="AA49" s="237"/>
      <c r="AB49" s="237"/>
      <c r="AC49" s="237"/>
      <c r="AD49" s="237"/>
      <c r="AE49" s="238"/>
    </row>
    <row r="50" spans="1:31" ht="22.5" customHeight="1" thickBot="1">
      <c r="B50" s="115"/>
      <c r="C50" s="116"/>
      <c r="D50" s="17"/>
      <c r="E50" s="202" t="str">
        <f>IF(ISBLANK(E16),"",E16)</f>
        <v/>
      </c>
      <c r="F50" s="202"/>
      <c r="G50" s="202"/>
      <c r="H50" s="24" t="s">
        <v>68</v>
      </c>
      <c r="I50" s="202" t="str">
        <f>IF(ISBLANK(I16),"",I16)</f>
        <v/>
      </c>
      <c r="J50" s="202"/>
      <c r="K50" s="202"/>
      <c r="L50" s="24" t="s">
        <v>68</v>
      </c>
      <c r="M50" s="202" t="str">
        <f>IF(ISBLANK(M16),"",M16)</f>
        <v/>
      </c>
      <c r="N50" s="202"/>
      <c r="O50" s="17"/>
      <c r="P50" s="18"/>
      <c r="R50" s="19" t="s">
        <v>14</v>
      </c>
      <c r="S50" s="17"/>
      <c r="T50" s="17"/>
      <c r="U50" s="123"/>
      <c r="V50" s="202"/>
      <c r="W50" s="202"/>
      <c r="X50" s="202"/>
      <c r="Y50" s="202"/>
      <c r="Z50" s="202"/>
      <c r="AA50" s="202"/>
      <c r="AB50" s="202"/>
      <c r="AC50" s="202"/>
      <c r="AD50" s="202"/>
      <c r="AE50" s="239"/>
    </row>
    <row r="51" spans="1:31" ht="14.25" thickBot="1">
      <c r="R51" s="6"/>
    </row>
    <row r="52" spans="1:31" ht="15.75" customHeight="1">
      <c r="A52" s="74" t="s">
        <v>26</v>
      </c>
      <c r="B52" s="105" t="s">
        <v>20</v>
      </c>
      <c r="C52" s="106"/>
      <c r="D52" s="107"/>
      <c r="E52" s="108" t="s">
        <v>21</v>
      </c>
      <c r="F52" s="90"/>
      <c r="G52" s="90"/>
      <c r="H52" s="90"/>
      <c r="I52" s="90"/>
      <c r="J52" s="90"/>
      <c r="K52" s="90"/>
      <c r="L52" s="90"/>
      <c r="M52" s="109"/>
      <c r="N52" s="108" t="s">
        <v>22</v>
      </c>
      <c r="O52" s="109"/>
      <c r="P52" s="90" t="s">
        <v>23</v>
      </c>
      <c r="Q52" s="90"/>
      <c r="R52" s="90"/>
      <c r="S52" s="109"/>
      <c r="T52" s="108" t="s">
        <v>24</v>
      </c>
      <c r="U52" s="90"/>
      <c r="V52" s="90"/>
      <c r="W52" s="90"/>
      <c r="X52" s="109"/>
      <c r="Y52" s="90" t="s">
        <v>50</v>
      </c>
      <c r="Z52" s="90"/>
      <c r="AA52" s="90"/>
      <c r="AB52" s="90"/>
      <c r="AC52" s="90"/>
      <c r="AD52" s="90"/>
      <c r="AE52" s="91"/>
    </row>
    <row r="53" spans="1:31" ht="21.95" customHeight="1">
      <c r="A53" s="74"/>
      <c r="B53" s="242" t="str">
        <f>IF($B$19="","",$B$19)</f>
        <v/>
      </c>
      <c r="C53" s="243"/>
      <c r="D53" s="243"/>
      <c r="E53" s="212" t="str">
        <f>IF($E$19="","",$E$19)</f>
        <v/>
      </c>
      <c r="F53" s="213"/>
      <c r="G53" s="213"/>
      <c r="H53" s="213"/>
      <c r="I53" s="213"/>
      <c r="J53" s="213"/>
      <c r="K53" s="213"/>
      <c r="L53" s="213"/>
      <c r="M53" s="213"/>
      <c r="N53" s="212" t="str">
        <f>IF(ISBLANK($N$19),"",$N$19)</f>
        <v/>
      </c>
      <c r="O53" s="214"/>
      <c r="P53" s="215" t="str">
        <f>IF(ISBLANK($P$19),"",IF(MOD($P$19,1)=0,TEXT($P$19,"###,0"),TEXT($P$19,"###,0.0000")))</f>
        <v/>
      </c>
      <c r="Q53" s="215"/>
      <c r="R53" s="215"/>
      <c r="S53" s="215"/>
      <c r="T53" s="216" t="str">
        <f>IF(ISBLANK($T$19),"",IF(MOD($T$19,1)=0,TEXT($T$19,"###,0 "),TEXT($T$19,"###,0.000")))</f>
        <v/>
      </c>
      <c r="U53" s="215"/>
      <c r="V53" s="215"/>
      <c r="W53" s="215"/>
      <c r="X53" s="217"/>
      <c r="Y53" s="218" t="str">
        <f>IF($Y$19="","",$Y$19)</f>
        <v/>
      </c>
      <c r="Z53" s="219"/>
      <c r="AA53" s="219"/>
      <c r="AB53" s="219"/>
      <c r="AC53" s="219"/>
      <c r="AD53" s="219"/>
      <c r="AE53" s="220"/>
    </row>
    <row r="54" spans="1:31" ht="21.95" customHeight="1">
      <c r="A54" s="74"/>
      <c r="B54" s="242" t="str">
        <f>IF($B$20="","",$B$20)</f>
        <v/>
      </c>
      <c r="C54" s="243"/>
      <c r="D54" s="243"/>
      <c r="E54" s="196" t="str">
        <f>IF($E$20="","",$E$20)</f>
        <v/>
      </c>
      <c r="F54" s="197"/>
      <c r="G54" s="197"/>
      <c r="H54" s="197"/>
      <c r="I54" s="197"/>
      <c r="J54" s="197"/>
      <c r="K54" s="197"/>
      <c r="L54" s="197"/>
      <c r="M54" s="197"/>
      <c r="N54" s="196" t="str">
        <f>IF(ISBLANK($N$20),"",$N$20)</f>
        <v/>
      </c>
      <c r="O54" s="198"/>
      <c r="P54" s="190" t="str">
        <f>IF(ISBLANK($P$20),"",IF(MOD($P$20,1)=0,TEXT($P$20,"###,0"),TEXT($P$20,"###,0.0000")))</f>
        <v/>
      </c>
      <c r="Q54" s="191"/>
      <c r="R54" s="191"/>
      <c r="S54" s="191"/>
      <c r="T54" s="190" t="str">
        <f>IF(ISBLANK($T$20),"",IF(MOD($T$20,1)=0,TEXT($T$20,"###,0 "),TEXT($T$20,"###,0.000")))</f>
        <v/>
      </c>
      <c r="U54" s="191"/>
      <c r="V54" s="191"/>
      <c r="W54" s="191"/>
      <c r="X54" s="192"/>
      <c r="Y54" s="193" t="str">
        <f>IF($Y$20="","",$Y$20)</f>
        <v/>
      </c>
      <c r="Z54" s="194"/>
      <c r="AA54" s="194"/>
      <c r="AB54" s="194"/>
      <c r="AC54" s="194"/>
      <c r="AD54" s="194"/>
      <c r="AE54" s="195"/>
    </row>
    <row r="55" spans="1:31" ht="21.95" customHeight="1">
      <c r="A55" s="74"/>
      <c r="B55" s="242" t="str">
        <f>IF($B$21="","",$B$21)</f>
        <v/>
      </c>
      <c r="C55" s="243"/>
      <c r="D55" s="243"/>
      <c r="E55" s="196" t="str">
        <f>IF($E$21="","",$E$21)</f>
        <v/>
      </c>
      <c r="F55" s="197"/>
      <c r="G55" s="197"/>
      <c r="H55" s="197"/>
      <c r="I55" s="197"/>
      <c r="J55" s="197"/>
      <c r="K55" s="197"/>
      <c r="L55" s="197"/>
      <c r="M55" s="197"/>
      <c r="N55" s="196" t="str">
        <f>IF(ISBLANK($N$21),"",$N$21)</f>
        <v/>
      </c>
      <c r="O55" s="198"/>
      <c r="P55" s="190" t="str">
        <f>IF(ISBLANK($P$21),"",IF(MOD($P$21,1)=0,TEXT($P$21,"###,0"),TEXT($P$21,"###,0.0000")))</f>
        <v/>
      </c>
      <c r="Q55" s="191"/>
      <c r="R55" s="191"/>
      <c r="S55" s="191"/>
      <c r="T55" s="190" t="str">
        <f>IF(ISBLANK($T$21),"",IF(MOD($T$21,1)=0,TEXT($T$21,"###,0 "),TEXT($T$21,"###,0.000")))</f>
        <v/>
      </c>
      <c r="U55" s="191"/>
      <c r="V55" s="191"/>
      <c r="W55" s="191"/>
      <c r="X55" s="192"/>
      <c r="Y55" s="193" t="str">
        <f>IF($Y$21="","",$Y$21)</f>
        <v/>
      </c>
      <c r="Z55" s="194"/>
      <c r="AA55" s="194"/>
      <c r="AB55" s="194"/>
      <c r="AC55" s="194"/>
      <c r="AD55" s="194"/>
      <c r="AE55" s="195"/>
    </row>
    <row r="56" spans="1:31" ht="21.95" customHeight="1">
      <c r="A56" s="74"/>
      <c r="B56" s="242" t="str">
        <f>IF($B$22="","",$B$22)</f>
        <v/>
      </c>
      <c r="C56" s="243"/>
      <c r="D56" s="243"/>
      <c r="E56" s="196" t="str">
        <f>IF($E$22="","",$E$22)</f>
        <v/>
      </c>
      <c r="F56" s="197"/>
      <c r="G56" s="197"/>
      <c r="H56" s="197"/>
      <c r="I56" s="197"/>
      <c r="J56" s="197"/>
      <c r="K56" s="197"/>
      <c r="L56" s="197"/>
      <c r="M56" s="197"/>
      <c r="N56" s="196" t="str">
        <f>IF(ISBLANK($N$22),"",$N$22)</f>
        <v/>
      </c>
      <c r="O56" s="198"/>
      <c r="P56" s="190" t="str">
        <f>IF(ISBLANK($P$22),"",IF(MOD($P$22,1)=0,TEXT($P$22,"###,0"),TEXT($P$22,"###,0.0000")))</f>
        <v/>
      </c>
      <c r="Q56" s="191"/>
      <c r="R56" s="191"/>
      <c r="S56" s="191"/>
      <c r="T56" s="190" t="str">
        <f>IF(ISBLANK($T$22),"",IF(MOD($T$22,1)=0,TEXT($T$22,"###,0 "),TEXT($T$22,"###,0.000")))</f>
        <v/>
      </c>
      <c r="U56" s="191"/>
      <c r="V56" s="191"/>
      <c r="W56" s="191"/>
      <c r="X56" s="192"/>
      <c r="Y56" s="193" t="str">
        <f>IF($Y$22="","",$Y$22)</f>
        <v/>
      </c>
      <c r="Z56" s="194"/>
      <c r="AA56" s="194"/>
      <c r="AB56" s="194"/>
      <c r="AC56" s="194"/>
      <c r="AD56" s="194"/>
      <c r="AE56" s="195"/>
    </row>
    <row r="57" spans="1:31" ht="21.95" customHeight="1">
      <c r="A57" s="74"/>
      <c r="B57" s="242" t="str">
        <f>IF($B$23="","",$B$23)</f>
        <v/>
      </c>
      <c r="C57" s="243"/>
      <c r="D57" s="243"/>
      <c r="E57" s="196" t="str">
        <f>IF($E$23="","",$E$23)</f>
        <v/>
      </c>
      <c r="F57" s="197"/>
      <c r="G57" s="197"/>
      <c r="H57" s="197"/>
      <c r="I57" s="197"/>
      <c r="J57" s="197"/>
      <c r="K57" s="197"/>
      <c r="L57" s="197"/>
      <c r="M57" s="197"/>
      <c r="N57" s="196" t="str">
        <f>IF(ISBLANK($N$23),"",$N$23)</f>
        <v/>
      </c>
      <c r="O57" s="198"/>
      <c r="P57" s="190" t="str">
        <f>IF(ISBLANK($P$23),"",IF(MOD($P$23,1)=0,TEXT($P$23,"###,0"),TEXT($P$23,"###,0.0000")))</f>
        <v/>
      </c>
      <c r="Q57" s="191"/>
      <c r="R57" s="191"/>
      <c r="S57" s="191"/>
      <c r="T57" s="190" t="str">
        <f>IF(ISBLANK($T$23),"",IF(MOD($T$23,1)=0,TEXT($T$23,"###,0 "),TEXT($T$23,"###,0.000")))</f>
        <v/>
      </c>
      <c r="U57" s="191"/>
      <c r="V57" s="191"/>
      <c r="W57" s="191"/>
      <c r="X57" s="192"/>
      <c r="Y57" s="193" t="str">
        <f>IF($Y$23="","",$Y$23)</f>
        <v/>
      </c>
      <c r="Z57" s="194"/>
      <c r="AA57" s="194"/>
      <c r="AB57" s="194"/>
      <c r="AC57" s="194"/>
      <c r="AD57" s="194"/>
      <c r="AE57" s="195"/>
    </row>
    <row r="58" spans="1:31" ht="21.95" customHeight="1">
      <c r="B58" s="242" t="str">
        <f>IF($B$24="","",$B$24)</f>
        <v/>
      </c>
      <c r="C58" s="243"/>
      <c r="D58" s="243"/>
      <c r="E58" s="196" t="str">
        <f>IF($E$24="","",$E$24)</f>
        <v/>
      </c>
      <c r="F58" s="197"/>
      <c r="G58" s="197"/>
      <c r="H58" s="197"/>
      <c r="I58" s="197"/>
      <c r="J58" s="197"/>
      <c r="K58" s="197"/>
      <c r="L58" s="197"/>
      <c r="M58" s="197"/>
      <c r="N58" s="196" t="str">
        <f>IF(ISBLANK($N$24),"",$N$24)</f>
        <v/>
      </c>
      <c r="O58" s="198"/>
      <c r="P58" s="190" t="str">
        <f>IF(ISBLANK($P$24),"",IF(MOD($P$24,1)=0,TEXT($P$24,"###,0"),TEXT($P$24,"###,0.0000")))</f>
        <v/>
      </c>
      <c r="Q58" s="191"/>
      <c r="R58" s="191"/>
      <c r="S58" s="191"/>
      <c r="T58" s="190" t="str">
        <f>IF(ISBLANK($T$24),"",IF(MOD($T$24,1)=0,TEXT($T$24,"###,0 "),TEXT($T$24,"###,0.000")))</f>
        <v/>
      </c>
      <c r="U58" s="191"/>
      <c r="V58" s="191"/>
      <c r="W58" s="191"/>
      <c r="X58" s="192"/>
      <c r="Y58" s="193" t="str">
        <f>IF($Y$24="","",$Y$24)</f>
        <v/>
      </c>
      <c r="Z58" s="194"/>
      <c r="AA58" s="194"/>
      <c r="AB58" s="194"/>
      <c r="AC58" s="194"/>
      <c r="AD58" s="194"/>
      <c r="AE58" s="195"/>
    </row>
    <row r="59" spans="1:31" ht="21.95" customHeight="1">
      <c r="B59" s="242" t="str">
        <f>IF($B$25="","",$B$25)</f>
        <v/>
      </c>
      <c r="C59" s="243"/>
      <c r="D59" s="243"/>
      <c r="E59" s="196" t="str">
        <f>IF($E$25="","",$E$25)</f>
        <v/>
      </c>
      <c r="F59" s="197"/>
      <c r="G59" s="197"/>
      <c r="H59" s="197"/>
      <c r="I59" s="197"/>
      <c r="J59" s="197"/>
      <c r="K59" s="197"/>
      <c r="L59" s="197"/>
      <c r="M59" s="197"/>
      <c r="N59" s="196" t="str">
        <f>IF(ISBLANK($N$25),"",$N$25)</f>
        <v/>
      </c>
      <c r="O59" s="198"/>
      <c r="P59" s="190" t="str">
        <f>IF(ISBLANK($P$25),"",IF(MOD($P$25,1)=0,TEXT($P$25,"###,0"),TEXT($P$25,"###,0.0000")))</f>
        <v/>
      </c>
      <c r="Q59" s="191"/>
      <c r="R59" s="191"/>
      <c r="S59" s="191"/>
      <c r="T59" s="190" t="str">
        <f>IF(ISBLANK($T$25),"",IF(MOD($T$25,1)=0,TEXT($T$25,"###,0 "),TEXT($T$25,"###,0.000")))</f>
        <v/>
      </c>
      <c r="U59" s="191"/>
      <c r="V59" s="191"/>
      <c r="W59" s="191"/>
      <c r="X59" s="192"/>
      <c r="Y59" s="193" t="str">
        <f>IF($Y$25="","",$Y$25)</f>
        <v/>
      </c>
      <c r="Z59" s="194"/>
      <c r="AA59" s="194"/>
      <c r="AB59" s="194"/>
      <c r="AC59" s="194"/>
      <c r="AD59" s="194"/>
      <c r="AE59" s="195"/>
    </row>
    <row r="60" spans="1:31" ht="21.95" customHeight="1">
      <c r="B60" s="242" t="str">
        <f>IF($B$26="","",$B$26)</f>
        <v/>
      </c>
      <c r="C60" s="243"/>
      <c r="D60" s="243"/>
      <c r="E60" s="196" t="str">
        <f>IF($E$26="","",$E$26)</f>
        <v/>
      </c>
      <c r="F60" s="197"/>
      <c r="G60" s="197"/>
      <c r="H60" s="197"/>
      <c r="I60" s="197"/>
      <c r="J60" s="197"/>
      <c r="K60" s="197"/>
      <c r="L60" s="197"/>
      <c r="M60" s="197"/>
      <c r="N60" s="196" t="str">
        <f>IF(ISBLANK($N$26),"",$N$26)</f>
        <v/>
      </c>
      <c r="O60" s="198"/>
      <c r="P60" s="190" t="str">
        <f>IF(ISBLANK($P$26),"",IF(MOD($P$26,1)=0,TEXT($P$26,"###,0"),TEXT($P$26,"###,0.0000")))</f>
        <v/>
      </c>
      <c r="Q60" s="191"/>
      <c r="R60" s="191"/>
      <c r="S60" s="191"/>
      <c r="T60" s="190" t="str">
        <f>IF(ISBLANK($T$26),"",IF(MOD($T$26,1)=0,TEXT($T$26,"###,0 "),TEXT($T$26,"###,0.000")))</f>
        <v/>
      </c>
      <c r="U60" s="191"/>
      <c r="V60" s="191"/>
      <c r="W60" s="191"/>
      <c r="X60" s="192"/>
      <c r="Y60" s="193" t="str">
        <f>IF($Y$26="","",$Y$26)</f>
        <v/>
      </c>
      <c r="Z60" s="194"/>
      <c r="AA60" s="194"/>
      <c r="AB60" s="194"/>
      <c r="AC60" s="194"/>
      <c r="AD60" s="194"/>
      <c r="AE60" s="195"/>
    </row>
    <row r="61" spans="1:31" ht="21.95" customHeight="1">
      <c r="B61" s="242" t="str">
        <f>IF($B$27="","",$B$27)</f>
        <v/>
      </c>
      <c r="C61" s="243"/>
      <c r="D61" s="243"/>
      <c r="E61" s="196" t="str">
        <f>IF($E$27="","",$E$27)</f>
        <v/>
      </c>
      <c r="F61" s="197"/>
      <c r="G61" s="197"/>
      <c r="H61" s="197"/>
      <c r="I61" s="197"/>
      <c r="J61" s="197"/>
      <c r="K61" s="197"/>
      <c r="L61" s="197"/>
      <c r="M61" s="197"/>
      <c r="N61" s="196" t="str">
        <f>IF(ISBLANK($N$27),"",$N$27)</f>
        <v/>
      </c>
      <c r="O61" s="198"/>
      <c r="P61" s="190" t="str">
        <f>IF(ISBLANK($P$27),"",IF(MOD($P$27,1)=0,TEXT($P$27,"###,0"),TEXT($P$27,"###,0.0000")))</f>
        <v/>
      </c>
      <c r="Q61" s="191"/>
      <c r="R61" s="191"/>
      <c r="S61" s="191"/>
      <c r="T61" s="190" t="str">
        <f>IF(ISBLANK($T$27),"",IF(MOD($T$27,1)=0,TEXT($T$27,"###,0 "),TEXT($T$27,"###,0.000")))</f>
        <v/>
      </c>
      <c r="U61" s="191"/>
      <c r="V61" s="191"/>
      <c r="W61" s="191"/>
      <c r="X61" s="192"/>
      <c r="Y61" s="193" t="str">
        <f>IF($Y$27="","",$Y$27)</f>
        <v/>
      </c>
      <c r="Z61" s="194"/>
      <c r="AA61" s="194"/>
      <c r="AB61" s="194"/>
      <c r="AC61" s="194"/>
      <c r="AD61" s="194"/>
      <c r="AE61" s="195"/>
    </row>
    <row r="62" spans="1:31" ht="21.95" customHeight="1">
      <c r="A62" s="74" t="s">
        <v>27</v>
      </c>
      <c r="B62" s="242" t="str">
        <f>IF($B$28="","",$B$28)</f>
        <v/>
      </c>
      <c r="C62" s="243"/>
      <c r="D62" s="243"/>
      <c r="E62" s="196" t="str">
        <f>IF($E$28="","",$E$28)</f>
        <v/>
      </c>
      <c r="F62" s="197"/>
      <c r="G62" s="197"/>
      <c r="H62" s="197"/>
      <c r="I62" s="197"/>
      <c r="J62" s="197"/>
      <c r="K62" s="197"/>
      <c r="L62" s="197"/>
      <c r="M62" s="197"/>
      <c r="N62" s="196" t="str">
        <f>IF(ISBLANK($N$28),"",$N$28)</f>
        <v/>
      </c>
      <c r="O62" s="198"/>
      <c r="P62" s="190" t="str">
        <f>IF(ISBLANK($P$28),"",IF(MOD($P$28,1)=0,TEXT($P$28,"###,0"),TEXT($P$28,"###,0.0000")))</f>
        <v/>
      </c>
      <c r="Q62" s="191"/>
      <c r="R62" s="191"/>
      <c r="S62" s="191"/>
      <c r="T62" s="190" t="str">
        <f>IF(ISBLANK($T$28),"",IF(MOD($T$28,1)=0,TEXT($T$28,"###,0 "),TEXT($T$28,"###,0.000")))</f>
        <v/>
      </c>
      <c r="U62" s="191"/>
      <c r="V62" s="191"/>
      <c r="W62" s="191"/>
      <c r="X62" s="192"/>
      <c r="Y62" s="193" t="str">
        <f>IF($Y$28="","",$Y$28)</f>
        <v/>
      </c>
      <c r="Z62" s="194"/>
      <c r="AA62" s="194"/>
      <c r="AB62" s="194"/>
      <c r="AC62" s="194"/>
      <c r="AD62" s="194"/>
      <c r="AE62" s="195"/>
    </row>
    <row r="63" spans="1:31" ht="21.95" customHeight="1">
      <c r="A63" s="74"/>
      <c r="B63" s="242" t="str">
        <f>IF($B$29="","",$B$29)</f>
        <v/>
      </c>
      <c r="C63" s="243"/>
      <c r="D63" s="243"/>
      <c r="E63" s="196" t="str">
        <f>IF($E$29="","",$E$29)</f>
        <v/>
      </c>
      <c r="F63" s="197"/>
      <c r="G63" s="197"/>
      <c r="H63" s="197"/>
      <c r="I63" s="197"/>
      <c r="J63" s="197"/>
      <c r="K63" s="197"/>
      <c r="L63" s="197"/>
      <c r="M63" s="197"/>
      <c r="N63" s="196" t="str">
        <f>IF(ISBLANK($N$29),"",$N$29)</f>
        <v/>
      </c>
      <c r="O63" s="198"/>
      <c r="P63" s="190" t="str">
        <f>IF(ISBLANK($P$29),"",IF(MOD($P$29,1)=0,TEXT($P$29,"###,0"),TEXT($P$29,"###,0.0000")))</f>
        <v/>
      </c>
      <c r="Q63" s="191"/>
      <c r="R63" s="191"/>
      <c r="S63" s="191"/>
      <c r="T63" s="190" t="str">
        <f>IF(ISBLANK($T$29),"",IF(MOD($T$29,1)=0,TEXT($T$29,"###,0 "),TEXT($T$29,"###,0.000")))</f>
        <v/>
      </c>
      <c r="U63" s="191"/>
      <c r="V63" s="191"/>
      <c r="W63" s="191"/>
      <c r="X63" s="192"/>
      <c r="Y63" s="193" t="str">
        <f>IF($Y$29="","",$Y$29)</f>
        <v/>
      </c>
      <c r="Z63" s="194"/>
      <c r="AA63" s="194"/>
      <c r="AB63" s="194"/>
      <c r="AC63" s="194"/>
      <c r="AD63" s="194"/>
      <c r="AE63" s="195"/>
    </row>
    <row r="64" spans="1:31" ht="21.95" customHeight="1">
      <c r="A64" s="74"/>
      <c r="B64" s="247" t="str">
        <f>IF($B$30="","",$B$30)</f>
        <v/>
      </c>
      <c r="C64" s="248"/>
      <c r="D64" s="248"/>
      <c r="E64" s="82" t="s">
        <v>59</v>
      </c>
      <c r="F64" s="83"/>
      <c r="G64" s="83"/>
      <c r="H64" s="83"/>
      <c r="I64" s="83"/>
      <c r="J64" s="83"/>
      <c r="K64" s="83"/>
      <c r="L64" s="83"/>
      <c r="M64" s="84"/>
      <c r="N64" s="85"/>
      <c r="O64" s="86"/>
      <c r="P64" s="200" t="str">
        <f>IF(ISBLANK($P$30),"",IF(MOD($P$30,1)=0,TEXT($P$30,"###,0"),TEXT($P$30,"###,0.0000")))</f>
        <v/>
      </c>
      <c r="Q64" s="200"/>
      <c r="R64" s="200"/>
      <c r="S64" s="200"/>
      <c r="T64" s="199" t="str">
        <f>IF(ISBLANK($T$30),"",IF(MOD($T$30,1)=0,TEXT($T$30,"###,0 "),TEXT($T$30,"###,0.000")))</f>
        <v/>
      </c>
      <c r="U64" s="200"/>
      <c r="V64" s="200"/>
      <c r="W64" s="200"/>
      <c r="X64" s="201"/>
      <c r="Y64" s="47" t="str">
        <f>IF($Y$30="","",$Y$30)</f>
        <v/>
      </c>
      <c r="Z64" s="48"/>
      <c r="AA64" s="48"/>
      <c r="AB64" s="48"/>
      <c r="AC64" s="48"/>
      <c r="AD64" s="48"/>
      <c r="AE64" s="49"/>
    </row>
    <row r="65" spans="1:31" ht="21.95" customHeight="1" thickBot="1">
      <c r="A65" s="74"/>
      <c r="B65" s="247" t="str">
        <f>IF($B$31="","",$B$31)</f>
        <v/>
      </c>
      <c r="C65" s="248"/>
      <c r="D65" s="248"/>
      <c r="E65" s="52" t="s">
        <v>60</v>
      </c>
      <c r="F65" s="53"/>
      <c r="G65" s="53"/>
      <c r="H65" s="53"/>
      <c r="I65" s="53"/>
      <c r="J65" s="53"/>
      <c r="K65" s="53"/>
      <c r="L65" s="53"/>
      <c r="M65" s="54"/>
      <c r="N65" s="52" t="s">
        <v>61</v>
      </c>
      <c r="O65" s="54"/>
      <c r="P65" s="184">
        <f>IF(ISBLANK($P$31),"",$P$31)</f>
        <v>0.1</v>
      </c>
      <c r="Q65" s="185"/>
      <c r="R65" s="185"/>
      <c r="S65" s="186"/>
      <c r="T65" s="187" t="str">
        <f>IF(ISBLANK($T$31),"",$T$31)</f>
        <v>内税</v>
      </c>
      <c r="U65" s="188"/>
      <c r="V65" s="188"/>
      <c r="W65" s="188"/>
      <c r="X65" s="189"/>
      <c r="Y65" s="61" t="str">
        <f>IF($Y$31="","",$Y$31)</f>
        <v/>
      </c>
      <c r="Z65" s="62"/>
      <c r="AA65" s="62"/>
      <c r="AB65" s="62"/>
      <c r="AC65" s="62"/>
      <c r="AD65" s="62"/>
      <c r="AE65" s="63"/>
    </row>
    <row r="66" spans="1:31" ht="23.1" customHeight="1" thickBot="1">
      <c r="B66" s="35" t="s">
        <v>28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6"/>
      <c r="R66" s="37" t="s">
        <v>25</v>
      </c>
      <c r="S66" s="38"/>
      <c r="T66" s="38"/>
      <c r="U66" s="39"/>
      <c r="V66" s="244" t="str">
        <f>IF($V$32="","",$V$32)</f>
        <v/>
      </c>
      <c r="W66" s="245"/>
      <c r="X66" s="245"/>
      <c r="Y66" s="245"/>
      <c r="Z66" s="245"/>
      <c r="AA66" s="245"/>
      <c r="AB66" s="245"/>
      <c r="AC66" s="245"/>
      <c r="AD66" s="245"/>
      <c r="AE66" s="246"/>
    </row>
    <row r="67" spans="1:31" ht="23.1" customHeight="1">
      <c r="B67" s="43" t="s">
        <v>29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</row>
    <row r="68" spans="1:31" ht="14.25" thickBot="1">
      <c r="A68" s="259" t="s">
        <v>38</v>
      </c>
      <c r="B68" s="259"/>
    </row>
    <row r="69" spans="1:31">
      <c r="L69" s="163" t="s">
        <v>39</v>
      </c>
      <c r="M69" s="163"/>
      <c r="N69" s="163"/>
      <c r="O69" s="163"/>
      <c r="P69" s="163"/>
      <c r="Q69" s="163"/>
      <c r="R69" s="163"/>
      <c r="S69" s="163"/>
      <c r="W69" s="164" t="s">
        <v>40</v>
      </c>
      <c r="X69" s="165"/>
      <c r="Y69" s="165"/>
      <c r="Z69" s="166"/>
      <c r="AA69" s="253" t="str">
        <f>IF(AA35="","",AA35)</f>
        <v/>
      </c>
      <c r="AB69" s="165"/>
      <c r="AC69" s="165"/>
      <c r="AD69" s="165"/>
      <c r="AE69" s="254"/>
    </row>
    <row r="70" spans="1:31">
      <c r="L70" s="163"/>
      <c r="M70" s="163"/>
      <c r="N70" s="163"/>
      <c r="O70" s="163"/>
      <c r="P70" s="163"/>
      <c r="Q70" s="163"/>
      <c r="R70" s="163"/>
      <c r="S70" s="163"/>
      <c r="W70" s="110" t="s">
        <v>18</v>
      </c>
      <c r="X70" s="111"/>
      <c r="Y70" s="111"/>
      <c r="Z70" s="171"/>
      <c r="AA70" s="257"/>
      <c r="AB70" s="240"/>
      <c r="AC70" s="240"/>
      <c r="AD70" s="240"/>
      <c r="AE70" s="258"/>
    </row>
    <row r="71" spans="1:31">
      <c r="L71" s="163"/>
      <c r="M71" s="163"/>
      <c r="N71" s="163"/>
      <c r="O71" s="163"/>
      <c r="P71" s="163"/>
      <c r="Q71" s="163"/>
      <c r="R71" s="163"/>
      <c r="S71" s="163"/>
      <c r="W71" s="172" t="s">
        <v>56</v>
      </c>
      <c r="X71" s="173"/>
      <c r="Y71" s="173"/>
      <c r="Z71" s="174"/>
      <c r="AA71" s="249" t="str">
        <f>IF(AA37="","",AA37)</f>
        <v/>
      </c>
      <c r="AB71" s="173"/>
      <c r="AC71" s="173"/>
      <c r="AD71" s="173"/>
      <c r="AE71" s="250"/>
    </row>
    <row r="72" spans="1:31" ht="14.25" thickBot="1">
      <c r="W72" s="181" t="s">
        <v>19</v>
      </c>
      <c r="X72" s="182"/>
      <c r="Y72" s="182"/>
      <c r="Z72" s="183"/>
      <c r="AA72" s="251"/>
      <c r="AB72" s="182"/>
      <c r="AC72" s="182"/>
      <c r="AD72" s="182"/>
      <c r="AE72" s="252"/>
    </row>
    <row r="73" spans="1:31" ht="14.25" thickBot="1">
      <c r="B73" s="2" t="str">
        <f>IF(ISBLANK(B39),"",B39)</f>
        <v/>
      </c>
      <c r="C73" s="3" t="s">
        <v>41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4"/>
    </row>
    <row r="74" spans="1:31" ht="17.25">
      <c r="B74" s="5"/>
      <c r="C74" s="6"/>
      <c r="D74" s="6"/>
      <c r="E74" s="6"/>
      <c r="F74" s="6"/>
      <c r="G74" s="6"/>
      <c r="H74" s="6"/>
      <c r="I74" s="6"/>
      <c r="J74" s="6"/>
      <c r="K74" s="6"/>
      <c r="L74" s="7" t="str">
        <f>IF(ISBLANK(L40),"",L40)</f>
        <v>北　上　市　長　様</v>
      </c>
      <c r="M74" s="6"/>
      <c r="N74" s="6"/>
      <c r="O74" s="6"/>
      <c r="P74" s="8"/>
      <c r="R74" s="2" t="s">
        <v>6</v>
      </c>
      <c r="S74" s="3"/>
      <c r="T74" s="3"/>
      <c r="U74" s="151" t="s">
        <v>11</v>
      </c>
      <c r="V74" s="165" t="str">
        <f>IF(V40="","",V40)</f>
        <v/>
      </c>
      <c r="W74" s="165"/>
      <c r="X74" s="165"/>
      <c r="Y74" s="165"/>
      <c r="Z74" s="154" t="s">
        <v>9</v>
      </c>
      <c r="AA74" s="165" t="str">
        <f>IF(AA40="","",AA40)</f>
        <v/>
      </c>
      <c r="AB74" s="165"/>
      <c r="AC74" s="165"/>
      <c r="AD74" s="165"/>
      <c r="AE74" s="156" t="s">
        <v>35</v>
      </c>
    </row>
    <row r="75" spans="1:31">
      <c r="B75" s="5"/>
      <c r="C75" s="6" t="str">
        <f>IF(ISBLANK(C41),"",C41)</f>
        <v/>
      </c>
      <c r="D75" s="20"/>
      <c r="E75" s="6" t="str">
        <f>IF(ISBLANK(E41),"",E41)</f>
        <v>年</v>
      </c>
      <c r="F75" s="20"/>
      <c r="G75" s="6" t="str">
        <f>IF(ISBLANK(G41),"",G41)</f>
        <v>月</v>
      </c>
      <c r="H75" s="20"/>
      <c r="I75" s="6" t="str">
        <f>IF(ISBLANK(I41),"",I41)</f>
        <v>日</v>
      </c>
      <c r="J75" s="6"/>
      <c r="K75" s="6"/>
      <c r="L75" s="6"/>
      <c r="M75" s="6"/>
      <c r="N75" s="6"/>
      <c r="O75" s="6"/>
      <c r="P75" s="8"/>
      <c r="R75" s="5" t="s">
        <v>7</v>
      </c>
      <c r="S75" s="6"/>
      <c r="T75" s="6"/>
      <c r="U75" s="122"/>
      <c r="V75" s="111"/>
      <c r="W75" s="111"/>
      <c r="X75" s="111"/>
      <c r="Y75" s="111"/>
      <c r="Z75" s="155"/>
      <c r="AA75" s="111"/>
      <c r="AB75" s="111"/>
      <c r="AC75" s="111"/>
      <c r="AD75" s="111"/>
      <c r="AE75" s="157"/>
    </row>
    <row r="76" spans="1:31" ht="13.5" customHeight="1">
      <c r="B76" s="5"/>
      <c r="C76" s="241" t="str">
        <f>IF(ISBLANK(C42),"",C42)</f>
        <v>郵便番号（　</v>
      </c>
      <c r="D76" s="241"/>
      <c r="E76" s="240" t="str">
        <f>IF(ISBLANK(E42),"",E42)</f>
        <v/>
      </c>
      <c r="F76" s="240"/>
      <c r="G76" s="10" t="s">
        <v>37</v>
      </c>
      <c r="H76" s="240" t="str">
        <f>IF(ISBLANK(H42),"",H42)</f>
        <v/>
      </c>
      <c r="I76" s="240"/>
      <c r="J76" s="11" t="s">
        <v>36</v>
      </c>
      <c r="K76" s="6"/>
      <c r="L76" s="6"/>
      <c r="M76" s="6"/>
      <c r="N76" s="6"/>
      <c r="O76" s="6"/>
      <c r="P76" s="8"/>
      <c r="R76" s="5"/>
      <c r="S76" s="6"/>
      <c r="T76" s="6"/>
      <c r="U76" s="122"/>
      <c r="V76" s="159" t="s">
        <v>63</v>
      </c>
      <c r="W76" s="160"/>
      <c r="X76" s="161" t="s">
        <v>8</v>
      </c>
      <c r="Y76" s="228" t="str">
        <f>IF(Y42="","",Y42)</f>
        <v/>
      </c>
      <c r="Z76" s="228" t="str">
        <f t="shared" ref="Z76:AE76" si="3">IF(Z42="","",Z42)</f>
        <v/>
      </c>
      <c r="AA76" s="228" t="str">
        <f t="shared" si="3"/>
        <v/>
      </c>
      <c r="AB76" s="228" t="str">
        <f t="shared" si="3"/>
        <v/>
      </c>
      <c r="AC76" s="228" t="str">
        <f t="shared" si="3"/>
        <v/>
      </c>
      <c r="AD76" s="228" t="str">
        <f t="shared" si="3"/>
        <v/>
      </c>
      <c r="AE76" s="230" t="str">
        <f t="shared" si="3"/>
        <v/>
      </c>
    </row>
    <row r="77" spans="1:31" ht="13.5" customHeight="1">
      <c r="B77" s="5" t="str">
        <f t="shared" ref="B77:C81" si="4">IF(ISBLANK(B43),"",B43)</f>
        <v>住　所</v>
      </c>
      <c r="C77" s="232" t="str">
        <f t="shared" si="4"/>
        <v/>
      </c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8"/>
      <c r="R77" s="5"/>
      <c r="S77" s="6"/>
      <c r="T77" s="6"/>
      <c r="U77" s="122"/>
      <c r="V77" s="233" t="str">
        <f>IF(V43="","",V43)</f>
        <v/>
      </c>
      <c r="W77" s="234"/>
      <c r="X77" s="162"/>
      <c r="Y77" s="229"/>
      <c r="Z77" s="229"/>
      <c r="AA77" s="229"/>
      <c r="AB77" s="229"/>
      <c r="AC77" s="229"/>
      <c r="AD77" s="229"/>
      <c r="AE77" s="231"/>
    </row>
    <row r="78" spans="1:31" ht="14.25" customHeight="1">
      <c r="B78" s="5" t="str">
        <f t="shared" si="4"/>
        <v/>
      </c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8"/>
      <c r="R78" s="5" t="s">
        <v>15</v>
      </c>
      <c r="S78" s="12"/>
      <c r="T78" s="6"/>
      <c r="U78" s="121" t="s">
        <v>12</v>
      </c>
      <c r="V78" s="124" t="s">
        <v>10</v>
      </c>
      <c r="W78" s="203" t="str">
        <f>IF(W44="","",W44)</f>
        <v/>
      </c>
      <c r="X78" s="204"/>
      <c r="Y78" s="204"/>
      <c r="Z78" s="204"/>
      <c r="AA78" s="204"/>
      <c r="AB78" s="204"/>
      <c r="AC78" s="204"/>
      <c r="AD78" s="204"/>
      <c r="AE78" s="205"/>
    </row>
    <row r="79" spans="1:31" ht="13.5" customHeight="1">
      <c r="B79" s="5" t="str">
        <f t="shared" si="4"/>
        <v>氏　名</v>
      </c>
      <c r="C79" s="240" t="str">
        <f t="shared" si="4"/>
        <v/>
      </c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138" t="s">
        <v>32</v>
      </c>
      <c r="O79" s="138"/>
      <c r="P79" s="8"/>
      <c r="R79" s="5" t="s">
        <v>17</v>
      </c>
      <c r="S79" s="6"/>
      <c r="T79" s="6"/>
      <c r="U79" s="122"/>
      <c r="V79" s="125"/>
      <c r="W79" s="206"/>
      <c r="X79" s="207"/>
      <c r="Y79" s="207"/>
      <c r="Z79" s="207"/>
      <c r="AA79" s="207"/>
      <c r="AB79" s="207"/>
      <c r="AC79" s="207"/>
      <c r="AD79" s="207"/>
      <c r="AE79" s="208"/>
    </row>
    <row r="80" spans="1:31" ht="13.5" customHeight="1">
      <c r="B80" s="5" t="str">
        <f t="shared" si="4"/>
        <v/>
      </c>
      <c r="C80" s="240" t="str">
        <f t="shared" si="4"/>
        <v/>
      </c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138"/>
      <c r="O80" s="138"/>
      <c r="P80" s="8"/>
      <c r="R80" s="5"/>
      <c r="S80" s="6"/>
      <c r="T80" s="6"/>
      <c r="U80" s="122"/>
      <c r="V80" s="126"/>
      <c r="W80" s="209"/>
      <c r="X80" s="210"/>
      <c r="Y80" s="210"/>
      <c r="Z80" s="210"/>
      <c r="AA80" s="210"/>
      <c r="AB80" s="210"/>
      <c r="AC80" s="210"/>
      <c r="AD80" s="210"/>
      <c r="AE80" s="211"/>
    </row>
    <row r="81" spans="1:31" ht="14.25" customHeight="1">
      <c r="B81" s="5" t="str">
        <f t="shared" si="4"/>
        <v/>
      </c>
      <c r="C81" s="240" t="str">
        <f t="shared" si="4"/>
        <v/>
      </c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138"/>
      <c r="O81" s="138"/>
      <c r="P81" s="8"/>
      <c r="R81" s="5" t="s">
        <v>16</v>
      </c>
      <c r="S81" s="12"/>
      <c r="T81" s="6"/>
      <c r="U81" s="122"/>
      <c r="V81" s="221" t="str">
        <f>IF(ISBLANK(V47),"",V47)</f>
        <v/>
      </c>
      <c r="W81" s="235"/>
      <c r="X81" s="235"/>
      <c r="Y81" s="235"/>
      <c r="Z81" s="235"/>
      <c r="AA81" s="235"/>
      <c r="AB81" s="235"/>
      <c r="AC81" s="235"/>
      <c r="AD81" s="235"/>
      <c r="AE81" s="236"/>
    </row>
    <row r="82" spans="1:31">
      <c r="B82" s="110" t="s">
        <v>58</v>
      </c>
      <c r="C82" s="111"/>
      <c r="D82" s="111" t="str">
        <f>IF(ISBLANK(D48),"",D48)</f>
        <v/>
      </c>
      <c r="E82" s="111"/>
      <c r="F82" s="111"/>
      <c r="G82" s="111"/>
      <c r="H82" s="111"/>
      <c r="I82" s="111"/>
      <c r="J82" s="111"/>
      <c r="K82" s="111"/>
      <c r="L82" s="111"/>
      <c r="M82" s="111"/>
      <c r="N82" s="15"/>
      <c r="O82" s="15"/>
      <c r="P82" s="14"/>
      <c r="R82" s="5"/>
      <c r="S82" s="6"/>
      <c r="T82" s="6"/>
      <c r="U82" s="122"/>
      <c r="V82" s="237"/>
      <c r="W82" s="237"/>
      <c r="X82" s="237"/>
      <c r="Y82" s="237"/>
      <c r="Z82" s="237"/>
      <c r="AA82" s="237"/>
      <c r="AB82" s="237"/>
      <c r="AC82" s="237"/>
      <c r="AD82" s="237"/>
      <c r="AE82" s="238"/>
    </row>
    <row r="83" spans="1:31">
      <c r="B83" s="113" t="s">
        <v>5</v>
      </c>
      <c r="C83" s="114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3"/>
      <c r="R83" s="5" t="s">
        <v>13</v>
      </c>
      <c r="S83" s="6"/>
      <c r="T83" s="6"/>
      <c r="U83" s="122"/>
      <c r="V83" s="237"/>
      <c r="W83" s="237"/>
      <c r="X83" s="237"/>
      <c r="Y83" s="237"/>
      <c r="Z83" s="237"/>
      <c r="AA83" s="237"/>
      <c r="AB83" s="237"/>
      <c r="AC83" s="237"/>
      <c r="AD83" s="237"/>
      <c r="AE83" s="238"/>
    </row>
    <row r="84" spans="1:31" ht="22.5" customHeight="1" thickBot="1">
      <c r="B84" s="115"/>
      <c r="C84" s="116"/>
      <c r="D84" s="17"/>
      <c r="E84" s="202" t="str">
        <f>IF(ISBLANK(E50),"",E50)</f>
        <v/>
      </c>
      <c r="F84" s="202"/>
      <c r="G84" s="202"/>
      <c r="H84" s="24" t="s">
        <v>68</v>
      </c>
      <c r="I84" s="202" t="str">
        <f>IF(ISBLANK(I50),"",I50)</f>
        <v/>
      </c>
      <c r="J84" s="202"/>
      <c r="K84" s="202"/>
      <c r="L84" s="24" t="s">
        <v>68</v>
      </c>
      <c r="M84" s="202" t="str">
        <f>IF(ISBLANK(M50),"",M50)</f>
        <v/>
      </c>
      <c r="N84" s="202"/>
      <c r="O84" s="17"/>
      <c r="P84" s="18"/>
      <c r="R84" s="19" t="s">
        <v>14</v>
      </c>
      <c r="S84" s="17"/>
      <c r="T84" s="17"/>
      <c r="U84" s="123"/>
      <c r="V84" s="202"/>
      <c r="W84" s="202"/>
      <c r="X84" s="202"/>
      <c r="Y84" s="202"/>
      <c r="Z84" s="202"/>
      <c r="AA84" s="202"/>
      <c r="AB84" s="202"/>
      <c r="AC84" s="202"/>
      <c r="AD84" s="202"/>
      <c r="AE84" s="239"/>
    </row>
    <row r="85" spans="1:31" ht="14.25" thickBot="1">
      <c r="R85" s="6"/>
    </row>
    <row r="86" spans="1:31" ht="15.75" customHeight="1">
      <c r="A86" s="74" t="s">
        <v>26</v>
      </c>
      <c r="B86" s="105" t="s">
        <v>20</v>
      </c>
      <c r="C86" s="106"/>
      <c r="D86" s="107"/>
      <c r="E86" s="108" t="s">
        <v>21</v>
      </c>
      <c r="F86" s="90"/>
      <c r="G86" s="90"/>
      <c r="H86" s="90"/>
      <c r="I86" s="90"/>
      <c r="J86" s="90"/>
      <c r="K86" s="90"/>
      <c r="L86" s="90"/>
      <c r="M86" s="109"/>
      <c r="N86" s="108" t="s">
        <v>22</v>
      </c>
      <c r="O86" s="109"/>
      <c r="P86" s="90" t="s">
        <v>23</v>
      </c>
      <c r="Q86" s="90"/>
      <c r="R86" s="90"/>
      <c r="S86" s="109"/>
      <c r="T86" s="108" t="s">
        <v>24</v>
      </c>
      <c r="U86" s="90"/>
      <c r="V86" s="90"/>
      <c r="W86" s="90"/>
      <c r="X86" s="109"/>
      <c r="Y86" s="90" t="s">
        <v>50</v>
      </c>
      <c r="Z86" s="90"/>
      <c r="AA86" s="90"/>
      <c r="AB86" s="90"/>
      <c r="AC86" s="90"/>
      <c r="AD86" s="90"/>
      <c r="AE86" s="91"/>
    </row>
    <row r="87" spans="1:31" ht="21.95" customHeight="1">
      <c r="A87" s="74"/>
      <c r="B87" s="242" t="str">
        <f>IF($B$19="","",$B$19)</f>
        <v/>
      </c>
      <c r="C87" s="243"/>
      <c r="D87" s="243"/>
      <c r="E87" s="212" t="str">
        <f>IF($E$19="","",$E$19)</f>
        <v/>
      </c>
      <c r="F87" s="213"/>
      <c r="G87" s="213"/>
      <c r="H87" s="213"/>
      <c r="I87" s="213"/>
      <c r="J87" s="213"/>
      <c r="K87" s="213"/>
      <c r="L87" s="213"/>
      <c r="M87" s="213"/>
      <c r="N87" s="212" t="str">
        <f>IF(ISBLANK($N$19),"",$N$19)</f>
        <v/>
      </c>
      <c r="O87" s="214"/>
      <c r="P87" s="215" t="str">
        <f>IF(ISBLANK($P$19),"",IF(MOD($P$19,1)=0,TEXT($P$19,"###,0"),TEXT($P$19,"###,0.0000")))</f>
        <v/>
      </c>
      <c r="Q87" s="215"/>
      <c r="R87" s="215"/>
      <c r="S87" s="215"/>
      <c r="T87" s="216" t="str">
        <f>IF(ISBLANK($T$19),"",IF(MOD($T$19,1)=0,TEXT($T$19,"###,0 "),TEXT($T$19,"###,0.000")))</f>
        <v/>
      </c>
      <c r="U87" s="215"/>
      <c r="V87" s="215"/>
      <c r="W87" s="215"/>
      <c r="X87" s="217"/>
      <c r="Y87" s="218" t="str">
        <f>IF($Y$19="","",$Y$19)</f>
        <v/>
      </c>
      <c r="Z87" s="219"/>
      <c r="AA87" s="219"/>
      <c r="AB87" s="219"/>
      <c r="AC87" s="219"/>
      <c r="AD87" s="219"/>
      <c r="AE87" s="220"/>
    </row>
    <row r="88" spans="1:31" ht="21.95" customHeight="1">
      <c r="A88" s="74"/>
      <c r="B88" s="242" t="str">
        <f>IF($B$20="","",$B$20)</f>
        <v/>
      </c>
      <c r="C88" s="243"/>
      <c r="D88" s="243"/>
      <c r="E88" s="196" t="str">
        <f>IF($E$20="","",$E$20)</f>
        <v/>
      </c>
      <c r="F88" s="197"/>
      <c r="G88" s="197"/>
      <c r="H88" s="197"/>
      <c r="I88" s="197"/>
      <c r="J88" s="197"/>
      <c r="K88" s="197"/>
      <c r="L88" s="197"/>
      <c r="M88" s="197"/>
      <c r="N88" s="196" t="str">
        <f>IF(ISBLANK($N$20),"",$N$20)</f>
        <v/>
      </c>
      <c r="O88" s="198"/>
      <c r="P88" s="190" t="str">
        <f>IF(ISBLANK($P$20),"",IF(MOD($P$20,1)=0,TEXT($P$20,"###,0"),TEXT($P$20,"###,0.0000")))</f>
        <v/>
      </c>
      <c r="Q88" s="191"/>
      <c r="R88" s="191"/>
      <c r="S88" s="191"/>
      <c r="T88" s="190" t="str">
        <f>IF(ISBLANK($T$20),"",IF(MOD($T$20,1)=0,TEXT($T$20,"###,0 "),TEXT($T$20,"###,0.000")))</f>
        <v/>
      </c>
      <c r="U88" s="191"/>
      <c r="V88" s="191"/>
      <c r="W88" s="191"/>
      <c r="X88" s="192"/>
      <c r="Y88" s="193" t="str">
        <f>IF($Y$20="","",$Y$20)</f>
        <v/>
      </c>
      <c r="Z88" s="194"/>
      <c r="AA88" s="194"/>
      <c r="AB88" s="194"/>
      <c r="AC88" s="194"/>
      <c r="AD88" s="194"/>
      <c r="AE88" s="195"/>
    </row>
    <row r="89" spans="1:31" ht="21.95" customHeight="1">
      <c r="A89" s="74"/>
      <c r="B89" s="242" t="str">
        <f>IF($B$21="","",$B$21)</f>
        <v/>
      </c>
      <c r="C89" s="243"/>
      <c r="D89" s="243"/>
      <c r="E89" s="196" t="str">
        <f>IF($E$21="","",$E$21)</f>
        <v/>
      </c>
      <c r="F89" s="197"/>
      <c r="G89" s="197"/>
      <c r="H89" s="197"/>
      <c r="I89" s="197"/>
      <c r="J89" s="197"/>
      <c r="K89" s="197"/>
      <c r="L89" s="197"/>
      <c r="M89" s="197"/>
      <c r="N89" s="196" t="str">
        <f>IF(ISBLANK($N$21),"",$N$21)</f>
        <v/>
      </c>
      <c r="O89" s="198"/>
      <c r="P89" s="190" t="str">
        <f>IF(ISBLANK($P$21),"",IF(MOD($P$21,1)=0,TEXT($P$21,"###,0"),TEXT($P$21,"###,0.0000")))</f>
        <v/>
      </c>
      <c r="Q89" s="191"/>
      <c r="R89" s="191"/>
      <c r="S89" s="191"/>
      <c r="T89" s="190" t="str">
        <f>IF(ISBLANK($T$21),"",IF(MOD($T$21,1)=0,TEXT($T$21,"###,0 "),TEXT($T$21,"###,0.000")))</f>
        <v/>
      </c>
      <c r="U89" s="191"/>
      <c r="V89" s="191"/>
      <c r="W89" s="191"/>
      <c r="X89" s="192"/>
      <c r="Y89" s="193" t="str">
        <f>IF($Y$21="","",$Y$21)</f>
        <v/>
      </c>
      <c r="Z89" s="194"/>
      <c r="AA89" s="194"/>
      <c r="AB89" s="194"/>
      <c r="AC89" s="194"/>
      <c r="AD89" s="194"/>
      <c r="AE89" s="195"/>
    </row>
    <row r="90" spans="1:31" ht="21.95" customHeight="1">
      <c r="A90" s="74"/>
      <c r="B90" s="242" t="str">
        <f>IF($B$22="","",$B$22)</f>
        <v/>
      </c>
      <c r="C90" s="243"/>
      <c r="D90" s="243"/>
      <c r="E90" s="196" t="str">
        <f>IF($E$22="","",$E$22)</f>
        <v/>
      </c>
      <c r="F90" s="197"/>
      <c r="G90" s="197"/>
      <c r="H90" s="197"/>
      <c r="I90" s="197"/>
      <c r="J90" s="197"/>
      <c r="K90" s="197"/>
      <c r="L90" s="197"/>
      <c r="M90" s="197"/>
      <c r="N90" s="196" t="str">
        <f>IF(ISBLANK($N$22),"",$N$22)</f>
        <v/>
      </c>
      <c r="O90" s="198"/>
      <c r="P90" s="190" t="str">
        <f>IF(ISBLANK($P$22),"",IF(MOD($P$22,1)=0,TEXT($P$22,"###,0"),TEXT($P$22,"###,0.0000")))</f>
        <v/>
      </c>
      <c r="Q90" s="191"/>
      <c r="R90" s="191"/>
      <c r="S90" s="191"/>
      <c r="T90" s="190" t="str">
        <f>IF(ISBLANK($T$22),"",IF(MOD($T$22,1)=0,TEXT($T$22,"###,0 "),TEXT($T$22,"###,0.000")))</f>
        <v/>
      </c>
      <c r="U90" s="191"/>
      <c r="V90" s="191"/>
      <c r="W90" s="191"/>
      <c r="X90" s="192"/>
      <c r="Y90" s="193" t="str">
        <f>IF($Y$22="","",$Y$22)</f>
        <v/>
      </c>
      <c r="Z90" s="194"/>
      <c r="AA90" s="194"/>
      <c r="AB90" s="194"/>
      <c r="AC90" s="194"/>
      <c r="AD90" s="194"/>
      <c r="AE90" s="195"/>
    </row>
    <row r="91" spans="1:31" ht="21.95" customHeight="1">
      <c r="A91" s="74"/>
      <c r="B91" s="242" t="str">
        <f>IF($B$23="","",$B$23)</f>
        <v/>
      </c>
      <c r="C91" s="243"/>
      <c r="D91" s="243"/>
      <c r="E91" s="196" t="str">
        <f>IF($E$23="","",$E$23)</f>
        <v/>
      </c>
      <c r="F91" s="197"/>
      <c r="G91" s="197"/>
      <c r="H91" s="197"/>
      <c r="I91" s="197"/>
      <c r="J91" s="197"/>
      <c r="K91" s="197"/>
      <c r="L91" s="197"/>
      <c r="M91" s="197"/>
      <c r="N91" s="196" t="str">
        <f>IF(ISBLANK($N$23),"",$N$23)</f>
        <v/>
      </c>
      <c r="O91" s="198"/>
      <c r="P91" s="190" t="str">
        <f>IF(ISBLANK($P$23),"",IF(MOD($P$23,1)=0,TEXT($P$23,"###,0"),TEXT($P$23,"###,0.0000")))</f>
        <v/>
      </c>
      <c r="Q91" s="191"/>
      <c r="R91" s="191"/>
      <c r="S91" s="191"/>
      <c r="T91" s="190" t="str">
        <f>IF(ISBLANK($T$23),"",IF(MOD($T$23,1)=0,TEXT($T$23,"###,0 "),TEXT($T$23,"###,0.000")))</f>
        <v/>
      </c>
      <c r="U91" s="191"/>
      <c r="V91" s="191"/>
      <c r="W91" s="191"/>
      <c r="X91" s="192"/>
      <c r="Y91" s="193" t="str">
        <f>IF($Y$23="","",$Y$23)</f>
        <v/>
      </c>
      <c r="Z91" s="194"/>
      <c r="AA91" s="194"/>
      <c r="AB91" s="194"/>
      <c r="AC91" s="194"/>
      <c r="AD91" s="194"/>
      <c r="AE91" s="195"/>
    </row>
    <row r="92" spans="1:31" ht="21.95" customHeight="1">
      <c r="B92" s="242" t="str">
        <f>IF($B$24="","",$B$24)</f>
        <v/>
      </c>
      <c r="C92" s="243"/>
      <c r="D92" s="243"/>
      <c r="E92" s="196" t="str">
        <f>IF($E$24="","",$E$24)</f>
        <v/>
      </c>
      <c r="F92" s="197"/>
      <c r="G92" s="197"/>
      <c r="H92" s="197"/>
      <c r="I92" s="197"/>
      <c r="J92" s="197"/>
      <c r="K92" s="197"/>
      <c r="L92" s="197"/>
      <c r="M92" s="197"/>
      <c r="N92" s="196" t="str">
        <f>IF(ISBLANK($N$24),"",$N$24)</f>
        <v/>
      </c>
      <c r="O92" s="198"/>
      <c r="P92" s="190" t="str">
        <f>IF(ISBLANK($P$24),"",IF(MOD($P$24,1)=0,TEXT($P$24,"###,0"),TEXT($P$24,"###,0.0000")))</f>
        <v/>
      </c>
      <c r="Q92" s="191"/>
      <c r="R92" s="191"/>
      <c r="S92" s="191"/>
      <c r="T92" s="190" t="str">
        <f>IF(ISBLANK($T$24),"",IF(MOD($T$24,1)=0,TEXT($T$24,"###,0 "),TEXT($T$24,"###,0.000")))</f>
        <v/>
      </c>
      <c r="U92" s="191"/>
      <c r="V92" s="191"/>
      <c r="W92" s="191"/>
      <c r="X92" s="192"/>
      <c r="Y92" s="193" t="str">
        <f>IF($Y$24="","",$Y$24)</f>
        <v/>
      </c>
      <c r="Z92" s="194"/>
      <c r="AA92" s="194"/>
      <c r="AB92" s="194"/>
      <c r="AC92" s="194"/>
      <c r="AD92" s="194"/>
      <c r="AE92" s="195"/>
    </row>
    <row r="93" spans="1:31" ht="21.95" customHeight="1">
      <c r="B93" s="242" t="str">
        <f>IF($B$25="","",$B$25)</f>
        <v/>
      </c>
      <c r="C93" s="243"/>
      <c r="D93" s="243"/>
      <c r="E93" s="196" t="str">
        <f>IF($E$25="","",$E$25)</f>
        <v/>
      </c>
      <c r="F93" s="197"/>
      <c r="G93" s="197"/>
      <c r="H93" s="197"/>
      <c r="I93" s="197"/>
      <c r="J93" s="197"/>
      <c r="K93" s="197"/>
      <c r="L93" s="197"/>
      <c r="M93" s="197"/>
      <c r="N93" s="196" t="str">
        <f>IF(ISBLANK($N$25),"",$N$25)</f>
        <v/>
      </c>
      <c r="O93" s="198"/>
      <c r="P93" s="190" t="str">
        <f>IF(ISBLANK($P$25),"",IF(MOD($P$25,1)=0,TEXT($P$25,"###,0"),TEXT($P$25,"###,0.0000")))</f>
        <v/>
      </c>
      <c r="Q93" s="191"/>
      <c r="R93" s="191"/>
      <c r="S93" s="191"/>
      <c r="T93" s="190" t="str">
        <f>IF(ISBLANK($T$25),"",IF(MOD($T$25,1)=0,TEXT($T$25,"###,0 "),TEXT($T$25,"###,0.000")))</f>
        <v/>
      </c>
      <c r="U93" s="191"/>
      <c r="V93" s="191"/>
      <c r="W93" s="191"/>
      <c r="X93" s="192"/>
      <c r="Y93" s="193" t="str">
        <f>IF($Y$25="","",$Y$25)</f>
        <v/>
      </c>
      <c r="Z93" s="194"/>
      <c r="AA93" s="194"/>
      <c r="AB93" s="194"/>
      <c r="AC93" s="194"/>
      <c r="AD93" s="194"/>
      <c r="AE93" s="195"/>
    </row>
    <row r="94" spans="1:31" ht="21.95" customHeight="1">
      <c r="B94" s="242" t="str">
        <f>IF($B$26="","",$B$26)</f>
        <v/>
      </c>
      <c r="C94" s="243"/>
      <c r="D94" s="243"/>
      <c r="E94" s="196" t="str">
        <f>IF($E$26="","",$E$26)</f>
        <v/>
      </c>
      <c r="F94" s="197"/>
      <c r="G94" s="197"/>
      <c r="H94" s="197"/>
      <c r="I94" s="197"/>
      <c r="J94" s="197"/>
      <c r="K94" s="197"/>
      <c r="L94" s="197"/>
      <c r="M94" s="197"/>
      <c r="N94" s="196" t="str">
        <f>IF(ISBLANK($N$26),"",$N$26)</f>
        <v/>
      </c>
      <c r="O94" s="198"/>
      <c r="P94" s="190" t="str">
        <f>IF(ISBLANK($P$26),"",IF(MOD($P$26,1)=0,TEXT($P$26,"###,0"),TEXT($P$26,"###,0.0000")))</f>
        <v/>
      </c>
      <c r="Q94" s="191"/>
      <c r="R94" s="191"/>
      <c r="S94" s="191"/>
      <c r="T94" s="190" t="str">
        <f>IF(ISBLANK($T$26),"",IF(MOD($T$26,1)=0,TEXT($T$26,"###,0 "),TEXT($T$26,"###,0.000")))</f>
        <v/>
      </c>
      <c r="U94" s="191"/>
      <c r="V94" s="191"/>
      <c r="W94" s="191"/>
      <c r="X94" s="192"/>
      <c r="Y94" s="193" t="str">
        <f>IF($Y$26="","",$Y$26)</f>
        <v/>
      </c>
      <c r="Z94" s="194"/>
      <c r="AA94" s="194"/>
      <c r="AB94" s="194"/>
      <c r="AC94" s="194"/>
      <c r="AD94" s="194"/>
      <c r="AE94" s="195"/>
    </row>
    <row r="95" spans="1:31" ht="21.95" customHeight="1">
      <c r="B95" s="242" t="str">
        <f>IF($B$27="","",$B$27)</f>
        <v/>
      </c>
      <c r="C95" s="243"/>
      <c r="D95" s="243"/>
      <c r="E95" s="196" t="str">
        <f>IF($E$27="","",$E$27)</f>
        <v/>
      </c>
      <c r="F95" s="197"/>
      <c r="G95" s="197"/>
      <c r="H95" s="197"/>
      <c r="I95" s="197"/>
      <c r="J95" s="197"/>
      <c r="K95" s="197"/>
      <c r="L95" s="197"/>
      <c r="M95" s="197"/>
      <c r="N95" s="196" t="str">
        <f>IF(ISBLANK($N$27),"",$N$27)</f>
        <v/>
      </c>
      <c r="O95" s="198"/>
      <c r="P95" s="190" t="str">
        <f>IF(ISBLANK($P$27),"",IF(MOD($P$27,1)=0,TEXT($P$27,"###,0"),TEXT($P$27,"###,0.0000")))</f>
        <v/>
      </c>
      <c r="Q95" s="191"/>
      <c r="R95" s="191"/>
      <c r="S95" s="191"/>
      <c r="T95" s="190" t="str">
        <f>IF(ISBLANK($T$27),"",IF(MOD($T$27,1)=0,TEXT($T$27,"###,0 "),TEXT($T$27,"###,0.000")))</f>
        <v/>
      </c>
      <c r="U95" s="191"/>
      <c r="V95" s="191"/>
      <c r="W95" s="191"/>
      <c r="X95" s="192"/>
      <c r="Y95" s="193" t="str">
        <f>IF($Y$27="","",$Y$27)</f>
        <v/>
      </c>
      <c r="Z95" s="194"/>
      <c r="AA95" s="194"/>
      <c r="AB95" s="194"/>
      <c r="AC95" s="194"/>
      <c r="AD95" s="194"/>
      <c r="AE95" s="195"/>
    </row>
    <row r="96" spans="1:31" ht="21.95" customHeight="1">
      <c r="A96" s="74" t="s">
        <v>27</v>
      </c>
      <c r="B96" s="242" t="str">
        <f>IF($B$28="","",$B$28)</f>
        <v/>
      </c>
      <c r="C96" s="243"/>
      <c r="D96" s="243"/>
      <c r="E96" s="196" t="str">
        <f>IF($E$28="","",$E$28)</f>
        <v/>
      </c>
      <c r="F96" s="197"/>
      <c r="G96" s="197"/>
      <c r="H96" s="197"/>
      <c r="I96" s="197"/>
      <c r="J96" s="197"/>
      <c r="K96" s="197"/>
      <c r="L96" s="197"/>
      <c r="M96" s="197"/>
      <c r="N96" s="196" t="str">
        <f>IF(ISBLANK($N$28),"",$N$28)</f>
        <v/>
      </c>
      <c r="O96" s="198"/>
      <c r="P96" s="190" t="str">
        <f>IF(ISBLANK($P$28),"",IF(MOD($P$28,1)=0,TEXT($P$28,"###,0"),TEXT($P$28,"###,0.0000")))</f>
        <v/>
      </c>
      <c r="Q96" s="191"/>
      <c r="R96" s="191"/>
      <c r="S96" s="191"/>
      <c r="T96" s="190" t="str">
        <f>IF(ISBLANK($T$28),"",IF(MOD($T$28,1)=0,TEXT($T$28,"###,0 "),TEXT($T$28,"###,0.000")))</f>
        <v/>
      </c>
      <c r="U96" s="191"/>
      <c r="V96" s="191"/>
      <c r="W96" s="191"/>
      <c r="X96" s="192"/>
      <c r="Y96" s="193" t="str">
        <f>IF($Y$28="","",$Y$28)</f>
        <v/>
      </c>
      <c r="Z96" s="194"/>
      <c r="AA96" s="194"/>
      <c r="AB96" s="194"/>
      <c r="AC96" s="194"/>
      <c r="AD96" s="194"/>
      <c r="AE96" s="195"/>
    </row>
    <row r="97" spans="1:31" ht="21.95" customHeight="1">
      <c r="A97" s="74"/>
      <c r="B97" s="242" t="str">
        <f>IF($B$29="","",$B$29)</f>
        <v/>
      </c>
      <c r="C97" s="243"/>
      <c r="D97" s="243"/>
      <c r="E97" s="196" t="str">
        <f>IF($E$29="","",$E$29)</f>
        <v/>
      </c>
      <c r="F97" s="197"/>
      <c r="G97" s="197"/>
      <c r="H97" s="197"/>
      <c r="I97" s="197"/>
      <c r="J97" s="197"/>
      <c r="K97" s="197"/>
      <c r="L97" s="197"/>
      <c r="M97" s="197"/>
      <c r="N97" s="196" t="str">
        <f>IF(ISBLANK($N$29),"",$N$29)</f>
        <v/>
      </c>
      <c r="O97" s="198"/>
      <c r="P97" s="190" t="str">
        <f>IF(ISBLANK($P$29),"",IF(MOD($P$29,1)=0,TEXT($P$29,"###,0"),TEXT($P$29,"###,0.0000")))</f>
        <v/>
      </c>
      <c r="Q97" s="191"/>
      <c r="R97" s="191"/>
      <c r="S97" s="191"/>
      <c r="T97" s="190" t="str">
        <f>IF(ISBLANK($T$29),"",IF(MOD($T$29,1)=0,TEXT($T$29,"###,0 "),TEXT($T$29,"###,0.000")))</f>
        <v/>
      </c>
      <c r="U97" s="191"/>
      <c r="V97" s="191"/>
      <c r="W97" s="191"/>
      <c r="X97" s="192"/>
      <c r="Y97" s="193" t="str">
        <f>IF($Y$29="","",$Y$29)</f>
        <v/>
      </c>
      <c r="Z97" s="194"/>
      <c r="AA97" s="194"/>
      <c r="AB97" s="194"/>
      <c r="AC97" s="194"/>
      <c r="AD97" s="194"/>
      <c r="AE97" s="195"/>
    </row>
    <row r="98" spans="1:31" ht="21.95" customHeight="1">
      <c r="A98" s="74"/>
      <c r="B98" s="247" t="str">
        <f>IF($B$30="","",$B$30)</f>
        <v/>
      </c>
      <c r="C98" s="248"/>
      <c r="D98" s="248"/>
      <c r="E98" s="82" t="s">
        <v>59</v>
      </c>
      <c r="F98" s="83"/>
      <c r="G98" s="83"/>
      <c r="H98" s="83"/>
      <c r="I98" s="83"/>
      <c r="J98" s="83"/>
      <c r="K98" s="83"/>
      <c r="L98" s="83"/>
      <c r="M98" s="84"/>
      <c r="N98" s="85"/>
      <c r="O98" s="86"/>
      <c r="P98" s="200" t="str">
        <f>IF(ISBLANK($P$30),"",IF(MOD($P$30,1)=0,TEXT($P$30,"###,0"),TEXT($P$30,"###,0.0000")))</f>
        <v/>
      </c>
      <c r="Q98" s="200"/>
      <c r="R98" s="200"/>
      <c r="S98" s="200"/>
      <c r="T98" s="199" t="str">
        <f>IF(ISBLANK($T$30),"",IF(MOD($T$30,1)=0,TEXT($T$30,"###,0 "),TEXT($T$30,"###,0.000")))</f>
        <v/>
      </c>
      <c r="U98" s="200"/>
      <c r="V98" s="200"/>
      <c r="W98" s="200"/>
      <c r="X98" s="201"/>
      <c r="Y98" s="47" t="str">
        <f>IF($Y$30="","",$Y$30)</f>
        <v/>
      </c>
      <c r="Z98" s="48"/>
      <c r="AA98" s="48"/>
      <c r="AB98" s="48"/>
      <c r="AC98" s="48"/>
      <c r="AD98" s="48"/>
      <c r="AE98" s="49"/>
    </row>
    <row r="99" spans="1:31" ht="21.95" customHeight="1" thickBot="1">
      <c r="A99" s="74"/>
      <c r="B99" s="247" t="str">
        <f>IF($B$31="","",$B$31)</f>
        <v/>
      </c>
      <c r="C99" s="248"/>
      <c r="D99" s="248"/>
      <c r="E99" s="52" t="s">
        <v>60</v>
      </c>
      <c r="F99" s="53"/>
      <c r="G99" s="53"/>
      <c r="H99" s="53"/>
      <c r="I99" s="53"/>
      <c r="J99" s="53"/>
      <c r="K99" s="53"/>
      <c r="L99" s="53"/>
      <c r="M99" s="54"/>
      <c r="N99" s="52" t="s">
        <v>61</v>
      </c>
      <c r="O99" s="54"/>
      <c r="P99" s="184">
        <f>IF(ISBLANK($P$31),"",$P$31)</f>
        <v>0.1</v>
      </c>
      <c r="Q99" s="185"/>
      <c r="R99" s="185"/>
      <c r="S99" s="186"/>
      <c r="T99" s="187" t="str">
        <f>IF(ISBLANK($T$31),"",$T$31)</f>
        <v>内税</v>
      </c>
      <c r="U99" s="188"/>
      <c r="V99" s="188"/>
      <c r="W99" s="188"/>
      <c r="X99" s="189"/>
      <c r="Y99" s="61" t="str">
        <f>IF($Y$31="","",$Y$31)</f>
        <v/>
      </c>
      <c r="Z99" s="62"/>
      <c r="AA99" s="62"/>
      <c r="AB99" s="62"/>
      <c r="AC99" s="62"/>
      <c r="AD99" s="62"/>
      <c r="AE99" s="63"/>
    </row>
    <row r="100" spans="1:31" ht="23.1" customHeight="1" thickBot="1">
      <c r="B100" s="35" t="s">
        <v>28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6"/>
      <c r="R100" s="37" t="s">
        <v>25</v>
      </c>
      <c r="S100" s="38"/>
      <c r="T100" s="38"/>
      <c r="U100" s="39"/>
      <c r="V100" s="244" t="str">
        <f>IF($V$32="","",$V$32)</f>
        <v/>
      </c>
      <c r="W100" s="245"/>
      <c r="X100" s="245"/>
      <c r="Y100" s="245"/>
      <c r="Z100" s="245"/>
      <c r="AA100" s="245"/>
      <c r="AB100" s="245"/>
      <c r="AC100" s="245"/>
      <c r="AD100" s="245"/>
      <c r="AE100" s="246"/>
    </row>
    <row r="101" spans="1:31" ht="22.5" customHeight="1">
      <c r="B101" s="43" t="s">
        <v>29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</row>
    <row r="102" spans="1:31" ht="14.25" thickBot="1">
      <c r="A102" s="259" t="s">
        <v>42</v>
      </c>
      <c r="B102" s="259"/>
    </row>
    <row r="103" spans="1:31" ht="13.5" customHeight="1">
      <c r="L103" s="163" t="s">
        <v>54</v>
      </c>
      <c r="M103" s="163"/>
      <c r="N103" s="163"/>
      <c r="O103" s="163"/>
      <c r="P103" s="163"/>
      <c r="Q103" s="163"/>
      <c r="R103" s="163"/>
      <c r="S103" s="163"/>
      <c r="T103" s="163"/>
      <c r="W103" s="164" t="s">
        <v>43</v>
      </c>
      <c r="X103" s="165"/>
      <c r="Y103" s="165"/>
      <c r="Z103" s="166"/>
      <c r="AA103" s="253" t="str">
        <f>AA69</f>
        <v/>
      </c>
      <c r="AB103" s="165"/>
      <c r="AC103" s="165"/>
      <c r="AD103" s="165"/>
      <c r="AE103" s="254"/>
    </row>
    <row r="104" spans="1:31" ht="13.5" customHeight="1">
      <c r="L104" s="163"/>
      <c r="M104" s="163"/>
      <c r="N104" s="163"/>
      <c r="O104" s="163"/>
      <c r="P104" s="163"/>
      <c r="Q104" s="163"/>
      <c r="R104" s="163"/>
      <c r="S104" s="163"/>
      <c r="T104" s="163"/>
      <c r="W104" s="110" t="s">
        <v>18</v>
      </c>
      <c r="X104" s="111"/>
      <c r="Y104" s="111"/>
      <c r="Z104" s="171"/>
      <c r="AA104" s="255"/>
      <c r="AB104" s="111"/>
      <c r="AC104" s="111"/>
      <c r="AD104" s="111"/>
      <c r="AE104" s="256"/>
    </row>
    <row r="105" spans="1:31" ht="13.5" customHeight="1">
      <c r="L105" s="163"/>
      <c r="M105" s="163"/>
      <c r="N105" s="163"/>
      <c r="O105" s="163"/>
      <c r="P105" s="163"/>
      <c r="Q105" s="163"/>
      <c r="R105" s="163"/>
      <c r="S105" s="163"/>
      <c r="T105" s="163"/>
      <c r="W105" s="172" t="s">
        <v>57</v>
      </c>
      <c r="X105" s="173"/>
      <c r="Y105" s="173"/>
      <c r="Z105" s="174"/>
      <c r="AA105" s="249" t="str">
        <f>AA71</f>
        <v/>
      </c>
      <c r="AB105" s="173"/>
      <c r="AC105" s="173"/>
      <c r="AD105" s="173"/>
      <c r="AE105" s="250"/>
    </row>
    <row r="106" spans="1:31" ht="14.25" thickBot="1">
      <c r="W106" s="181" t="s">
        <v>19</v>
      </c>
      <c r="X106" s="182"/>
      <c r="Y106" s="182"/>
      <c r="Z106" s="183"/>
      <c r="AA106" s="251"/>
      <c r="AB106" s="182"/>
      <c r="AC106" s="182"/>
      <c r="AD106" s="182"/>
      <c r="AE106" s="252"/>
    </row>
    <row r="107" spans="1:31" ht="14.25" thickBot="1">
      <c r="B107" s="2"/>
      <c r="C107" s="3" t="s">
        <v>53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"/>
    </row>
    <row r="108" spans="1:31" ht="17.25" customHeight="1"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7" t="s">
        <v>33</v>
      </c>
      <c r="M108" s="6"/>
      <c r="N108" s="6"/>
      <c r="O108" s="6"/>
      <c r="P108" s="8"/>
      <c r="R108" s="2" t="s">
        <v>6</v>
      </c>
      <c r="S108" s="3"/>
      <c r="T108" s="3"/>
      <c r="U108" s="151" t="s">
        <v>11</v>
      </c>
      <c r="V108" s="165" t="str">
        <f>IF(V40="","",V40)</f>
        <v/>
      </c>
      <c r="W108" s="165"/>
      <c r="X108" s="165"/>
      <c r="Y108" s="165"/>
      <c r="Z108" s="154" t="s">
        <v>9</v>
      </c>
      <c r="AA108" s="165" t="str">
        <f>IF(AA40="","",AA40)</f>
        <v/>
      </c>
      <c r="AB108" s="165"/>
      <c r="AC108" s="165"/>
      <c r="AD108" s="165"/>
      <c r="AE108" s="156" t="s">
        <v>35</v>
      </c>
    </row>
    <row r="109" spans="1:31">
      <c r="B109" s="5"/>
      <c r="C109" s="6" t="str">
        <f t="shared" ref="C109:I109" si="5">IF(ISBLANK(C75),"",C75)</f>
        <v/>
      </c>
      <c r="D109" s="6" t="str">
        <f>IF(ISBLANK(D75),"",D75)</f>
        <v/>
      </c>
      <c r="E109" s="6" t="str">
        <f t="shared" si="5"/>
        <v>年</v>
      </c>
      <c r="F109" s="6" t="str">
        <f>IF(ISBLANK(F75),"",F75)</f>
        <v/>
      </c>
      <c r="G109" s="6" t="str">
        <f t="shared" si="5"/>
        <v>月</v>
      </c>
      <c r="H109" s="6" t="str">
        <f>IF(ISBLANK(H75),"",H75)</f>
        <v/>
      </c>
      <c r="I109" s="6" t="str">
        <f t="shared" si="5"/>
        <v>日</v>
      </c>
      <c r="J109" s="6"/>
      <c r="K109" s="6"/>
      <c r="L109" s="6"/>
      <c r="M109" s="6"/>
      <c r="N109" s="6"/>
      <c r="O109" s="6"/>
      <c r="P109" s="8"/>
      <c r="R109" s="5" t="s">
        <v>46</v>
      </c>
      <c r="S109" s="6"/>
      <c r="T109" s="6"/>
      <c r="U109" s="122"/>
      <c r="V109" s="111"/>
      <c r="W109" s="111"/>
      <c r="X109" s="111"/>
      <c r="Y109" s="111"/>
      <c r="Z109" s="155"/>
      <c r="AA109" s="111"/>
      <c r="AB109" s="111"/>
      <c r="AC109" s="111"/>
      <c r="AD109" s="111"/>
      <c r="AE109" s="157"/>
    </row>
    <row r="110" spans="1:31" ht="13.5" customHeight="1">
      <c r="B110" s="5"/>
      <c r="C110" s="241" t="str">
        <f>IF(ISBLANK(C76),"",C76)</f>
        <v>郵便番号（　</v>
      </c>
      <c r="D110" s="241"/>
      <c r="E110" s="240" t="str">
        <f>IF(ISBLANK(E76),"",E76)</f>
        <v/>
      </c>
      <c r="F110" s="240"/>
      <c r="G110" s="10" t="s">
        <v>47</v>
      </c>
      <c r="H110" s="240" t="str">
        <f>IF(ISBLANK(H76),"",H76)</f>
        <v/>
      </c>
      <c r="I110" s="240"/>
      <c r="J110" s="11" t="s">
        <v>48</v>
      </c>
      <c r="K110" s="6"/>
      <c r="L110" s="6"/>
      <c r="M110" s="6"/>
      <c r="N110" s="6"/>
      <c r="O110" s="6"/>
      <c r="P110" s="8"/>
      <c r="R110" s="5"/>
      <c r="S110" s="6"/>
      <c r="T110" s="6"/>
      <c r="U110" s="122"/>
      <c r="V110" s="159" t="s">
        <v>63</v>
      </c>
      <c r="W110" s="160"/>
      <c r="X110" s="161" t="s">
        <v>8</v>
      </c>
      <c r="Y110" s="228" t="str">
        <f>Y76</f>
        <v/>
      </c>
      <c r="Z110" s="228" t="str">
        <f t="shared" ref="Z110:AE110" si="6">Z76</f>
        <v/>
      </c>
      <c r="AA110" s="228" t="str">
        <f t="shared" si="6"/>
        <v/>
      </c>
      <c r="AB110" s="228" t="str">
        <f t="shared" si="6"/>
        <v/>
      </c>
      <c r="AC110" s="228" t="str">
        <f t="shared" si="6"/>
        <v/>
      </c>
      <c r="AD110" s="228" t="str">
        <f t="shared" si="6"/>
        <v/>
      </c>
      <c r="AE110" s="230" t="str">
        <f t="shared" si="6"/>
        <v/>
      </c>
    </row>
    <row r="111" spans="1:31" ht="13.5" customHeight="1">
      <c r="B111" s="5" t="str">
        <f t="shared" ref="B111:C115" si="7">IF(ISBLANK(B77),"",B77)</f>
        <v>住　所</v>
      </c>
      <c r="C111" s="232" t="str">
        <f>IF(ISBLANK(C77
),"",C77)</f>
        <v/>
      </c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8"/>
      <c r="Q111" s="6"/>
      <c r="R111" s="5"/>
      <c r="S111" s="6"/>
      <c r="T111" s="6"/>
      <c r="U111" s="122"/>
      <c r="V111" s="233" t="str">
        <f>IF(V77="","",V77)</f>
        <v/>
      </c>
      <c r="W111" s="234"/>
      <c r="X111" s="162"/>
      <c r="Y111" s="229"/>
      <c r="Z111" s="229"/>
      <c r="AA111" s="229"/>
      <c r="AB111" s="229"/>
      <c r="AC111" s="229"/>
      <c r="AD111" s="229"/>
      <c r="AE111" s="231"/>
    </row>
    <row r="112" spans="1:31" ht="14.25" customHeight="1">
      <c r="B112" s="5" t="str">
        <f t="shared" si="7"/>
        <v/>
      </c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8"/>
      <c r="Q112" s="6"/>
      <c r="R112" s="5" t="s">
        <v>15</v>
      </c>
      <c r="S112" s="12"/>
      <c r="T112" s="6"/>
      <c r="U112" s="121" t="s">
        <v>12</v>
      </c>
      <c r="V112" s="124" t="s">
        <v>49</v>
      </c>
      <c r="W112" s="203" t="str">
        <f>W78</f>
        <v/>
      </c>
      <c r="X112" s="204"/>
      <c r="Y112" s="204"/>
      <c r="Z112" s="204"/>
      <c r="AA112" s="204"/>
      <c r="AB112" s="204"/>
      <c r="AC112" s="204"/>
      <c r="AD112" s="204"/>
      <c r="AE112" s="205"/>
    </row>
    <row r="113" spans="1:31" ht="13.5" customHeight="1">
      <c r="B113" s="5" t="str">
        <f t="shared" si="7"/>
        <v>氏　名</v>
      </c>
      <c r="C113" s="240" t="str">
        <f t="shared" si="7"/>
        <v/>
      </c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138" t="s">
        <v>32</v>
      </c>
      <c r="O113" s="138"/>
      <c r="P113" s="8"/>
      <c r="R113" s="5" t="s">
        <v>17</v>
      </c>
      <c r="S113" s="6"/>
      <c r="T113" s="6"/>
      <c r="U113" s="122"/>
      <c r="V113" s="125"/>
      <c r="W113" s="206"/>
      <c r="X113" s="207"/>
      <c r="Y113" s="207"/>
      <c r="Z113" s="207"/>
      <c r="AA113" s="207"/>
      <c r="AB113" s="207"/>
      <c r="AC113" s="207"/>
      <c r="AD113" s="207"/>
      <c r="AE113" s="208"/>
    </row>
    <row r="114" spans="1:31" ht="13.5" customHeight="1">
      <c r="B114" s="5" t="str">
        <f t="shared" si="7"/>
        <v/>
      </c>
      <c r="C114" s="240" t="str">
        <f t="shared" si="7"/>
        <v/>
      </c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138"/>
      <c r="O114" s="138"/>
      <c r="P114" s="8"/>
      <c r="R114" s="5"/>
      <c r="S114" s="6"/>
      <c r="T114" s="6"/>
      <c r="U114" s="122"/>
      <c r="V114" s="126"/>
      <c r="W114" s="209"/>
      <c r="X114" s="210"/>
      <c r="Y114" s="210"/>
      <c r="Z114" s="210"/>
      <c r="AA114" s="210"/>
      <c r="AB114" s="210"/>
      <c r="AC114" s="210"/>
      <c r="AD114" s="210"/>
      <c r="AE114" s="211"/>
    </row>
    <row r="115" spans="1:31" ht="14.25" customHeight="1">
      <c r="B115" s="5" t="str">
        <f t="shared" si="7"/>
        <v/>
      </c>
      <c r="C115" s="240" t="str">
        <f t="shared" si="7"/>
        <v/>
      </c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138"/>
      <c r="O115" s="138"/>
      <c r="P115" s="8"/>
      <c r="R115" s="5" t="s">
        <v>16</v>
      </c>
      <c r="S115" s="12"/>
      <c r="T115" s="6"/>
      <c r="U115" s="122"/>
      <c r="V115" s="221" t="str">
        <f>IF(ISBLANK(V47),"",V47)</f>
        <v/>
      </c>
      <c r="W115" s="222"/>
      <c r="X115" s="222"/>
      <c r="Y115" s="222"/>
      <c r="Z115" s="222"/>
      <c r="AA115" s="222"/>
      <c r="AB115" s="222"/>
      <c r="AC115" s="222"/>
      <c r="AD115" s="222"/>
      <c r="AE115" s="223"/>
    </row>
    <row r="116" spans="1:31" ht="13.5" customHeight="1">
      <c r="B116" s="110" t="s">
        <v>58</v>
      </c>
      <c r="C116" s="111"/>
      <c r="D116" s="111" t="str">
        <f>IF(ISBLANK(D82),"",D82)</f>
        <v/>
      </c>
      <c r="E116" s="111"/>
      <c r="F116" s="111"/>
      <c r="G116" s="111"/>
      <c r="H116" s="111"/>
      <c r="I116" s="111"/>
      <c r="J116" s="111"/>
      <c r="K116" s="111"/>
      <c r="L116" s="111"/>
      <c r="M116" s="111"/>
      <c r="N116" s="15"/>
      <c r="O116" s="15"/>
      <c r="P116" s="14"/>
      <c r="R116" s="5"/>
      <c r="S116" s="6"/>
      <c r="T116" s="6"/>
      <c r="U116" s="122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5"/>
    </row>
    <row r="117" spans="1:31" ht="13.5" customHeight="1">
      <c r="B117" s="113" t="s">
        <v>5</v>
      </c>
      <c r="C117" s="114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R117" s="5" t="s">
        <v>13</v>
      </c>
      <c r="S117" s="6"/>
      <c r="T117" s="6"/>
      <c r="U117" s="122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5"/>
    </row>
    <row r="118" spans="1:31" ht="22.5" customHeight="1" thickBot="1">
      <c r="B118" s="115"/>
      <c r="C118" s="116"/>
      <c r="D118" s="17"/>
      <c r="E118" s="202" t="str">
        <f>IF(ISBLANK(E84),"",E84)</f>
        <v/>
      </c>
      <c r="F118" s="202"/>
      <c r="G118" s="202"/>
      <c r="H118" s="24" t="s">
        <v>68</v>
      </c>
      <c r="I118" s="202" t="str">
        <f>IF(ISBLANK(I84),"",I84)</f>
        <v/>
      </c>
      <c r="J118" s="202"/>
      <c r="K118" s="202"/>
      <c r="L118" s="24" t="s">
        <v>68</v>
      </c>
      <c r="M118" s="202" t="str">
        <f>IF(ISBLANK(M84),"",M84)</f>
        <v/>
      </c>
      <c r="N118" s="202"/>
      <c r="O118" s="17"/>
      <c r="P118" s="18"/>
      <c r="R118" s="19" t="s">
        <v>14</v>
      </c>
      <c r="S118" s="17"/>
      <c r="T118" s="17"/>
      <c r="U118" s="123"/>
      <c r="V118" s="226"/>
      <c r="W118" s="226"/>
      <c r="X118" s="226"/>
      <c r="Y118" s="226"/>
      <c r="Z118" s="226"/>
      <c r="AA118" s="226"/>
      <c r="AB118" s="226"/>
      <c r="AC118" s="226"/>
      <c r="AD118" s="226"/>
      <c r="AE118" s="227"/>
    </row>
    <row r="119" spans="1:31" ht="14.25" thickBot="1">
      <c r="R119" s="6"/>
    </row>
    <row r="120" spans="1:31" ht="15.75" customHeight="1">
      <c r="A120" s="74" t="s">
        <v>26</v>
      </c>
      <c r="B120" s="105" t="s">
        <v>20</v>
      </c>
      <c r="C120" s="106"/>
      <c r="D120" s="107"/>
      <c r="E120" s="108" t="s">
        <v>21</v>
      </c>
      <c r="F120" s="90"/>
      <c r="G120" s="90"/>
      <c r="H120" s="90"/>
      <c r="I120" s="90"/>
      <c r="J120" s="90"/>
      <c r="K120" s="90"/>
      <c r="L120" s="90"/>
      <c r="M120" s="109"/>
      <c r="N120" s="108" t="s">
        <v>22</v>
      </c>
      <c r="O120" s="109"/>
      <c r="P120" s="90" t="s">
        <v>23</v>
      </c>
      <c r="Q120" s="90"/>
      <c r="R120" s="90"/>
      <c r="S120" s="109"/>
      <c r="T120" s="108" t="s">
        <v>24</v>
      </c>
      <c r="U120" s="90"/>
      <c r="V120" s="90"/>
      <c r="W120" s="90"/>
      <c r="X120" s="109"/>
      <c r="Y120" s="90" t="s">
        <v>50</v>
      </c>
      <c r="Z120" s="90"/>
      <c r="AA120" s="90"/>
      <c r="AB120" s="90"/>
      <c r="AC120" s="90"/>
      <c r="AD120" s="90"/>
      <c r="AE120" s="91"/>
    </row>
    <row r="121" spans="1:31" ht="21.95" customHeight="1">
      <c r="A121" s="74"/>
      <c r="B121" s="242" t="str">
        <f>IF($B$19="","",$B$19)</f>
        <v/>
      </c>
      <c r="C121" s="243"/>
      <c r="D121" s="243"/>
      <c r="E121" s="212" t="str">
        <f>IF($E$19="","",$E$19)</f>
        <v/>
      </c>
      <c r="F121" s="213"/>
      <c r="G121" s="213"/>
      <c r="H121" s="213"/>
      <c r="I121" s="213"/>
      <c r="J121" s="213"/>
      <c r="K121" s="213"/>
      <c r="L121" s="213"/>
      <c r="M121" s="213"/>
      <c r="N121" s="212" t="str">
        <f>IF(ISBLANK($N$19),"",$N$19)</f>
        <v/>
      </c>
      <c r="O121" s="214"/>
      <c r="P121" s="215" t="str">
        <f>IF(ISBLANK($P$19),"",IF(MOD($P$19,1)=0,TEXT($P$19,"###,0"),TEXT($P$19,"###,0.0000")))</f>
        <v/>
      </c>
      <c r="Q121" s="215"/>
      <c r="R121" s="215"/>
      <c r="S121" s="215"/>
      <c r="T121" s="216" t="str">
        <f>IF(ISBLANK($T$19),"",IF(MOD($T$19,1)=0,TEXT($T$19,"###,0 "),TEXT($T$19,"###,0.000")))</f>
        <v/>
      </c>
      <c r="U121" s="215"/>
      <c r="V121" s="215"/>
      <c r="W121" s="215"/>
      <c r="X121" s="217"/>
      <c r="Y121" s="218" t="str">
        <f>IF($Y$19="","",$Y$19)</f>
        <v/>
      </c>
      <c r="Z121" s="219"/>
      <c r="AA121" s="219"/>
      <c r="AB121" s="219"/>
      <c r="AC121" s="219"/>
      <c r="AD121" s="219"/>
      <c r="AE121" s="220"/>
    </row>
    <row r="122" spans="1:31" ht="21.95" customHeight="1">
      <c r="A122" s="74"/>
      <c r="B122" s="242" t="str">
        <f>IF($B$20="","",$B$20)</f>
        <v/>
      </c>
      <c r="C122" s="243"/>
      <c r="D122" s="243"/>
      <c r="E122" s="196" t="str">
        <f>IF($E$20="","",$E$20)</f>
        <v/>
      </c>
      <c r="F122" s="197"/>
      <c r="G122" s="197"/>
      <c r="H122" s="197"/>
      <c r="I122" s="197"/>
      <c r="J122" s="197"/>
      <c r="K122" s="197"/>
      <c r="L122" s="197"/>
      <c r="M122" s="197"/>
      <c r="N122" s="196" t="str">
        <f>IF(ISBLANK($N$20),"",$N$20)</f>
        <v/>
      </c>
      <c r="O122" s="198"/>
      <c r="P122" s="190" t="str">
        <f>IF(ISBLANK($P$20),"",IF(MOD($P$20,1)=0,TEXT($P$20,"###,0"),TEXT($P$20,"###,0.0000")))</f>
        <v/>
      </c>
      <c r="Q122" s="191"/>
      <c r="R122" s="191"/>
      <c r="S122" s="191"/>
      <c r="T122" s="190" t="str">
        <f>IF(ISBLANK($T$20),"",IF(MOD($T$20,1)=0,TEXT($T$20,"###,0 "),TEXT($T$20,"###,0.000")))</f>
        <v/>
      </c>
      <c r="U122" s="191"/>
      <c r="V122" s="191"/>
      <c r="W122" s="191"/>
      <c r="X122" s="192"/>
      <c r="Y122" s="193" t="str">
        <f>IF($Y$20="","",$Y$20)</f>
        <v/>
      </c>
      <c r="Z122" s="194"/>
      <c r="AA122" s="194"/>
      <c r="AB122" s="194"/>
      <c r="AC122" s="194"/>
      <c r="AD122" s="194"/>
      <c r="AE122" s="195"/>
    </row>
    <row r="123" spans="1:31" ht="21.95" customHeight="1">
      <c r="A123" s="74"/>
      <c r="B123" s="242" t="str">
        <f>IF($B$21="","",$B$21)</f>
        <v/>
      </c>
      <c r="C123" s="243"/>
      <c r="D123" s="243"/>
      <c r="E123" s="196" t="str">
        <f>IF($E$21="","",$E$21)</f>
        <v/>
      </c>
      <c r="F123" s="197"/>
      <c r="G123" s="197"/>
      <c r="H123" s="197"/>
      <c r="I123" s="197"/>
      <c r="J123" s="197"/>
      <c r="K123" s="197"/>
      <c r="L123" s="197"/>
      <c r="M123" s="197"/>
      <c r="N123" s="196" t="str">
        <f>IF(ISBLANK($N$21),"",$N$21)</f>
        <v/>
      </c>
      <c r="O123" s="198"/>
      <c r="P123" s="190" t="str">
        <f>IF(ISBLANK($P$21),"",IF(MOD($P$21,1)=0,TEXT($P$21,"###,0"),TEXT($P$21,"###,0.0000")))</f>
        <v/>
      </c>
      <c r="Q123" s="191"/>
      <c r="R123" s="191"/>
      <c r="S123" s="191"/>
      <c r="T123" s="190" t="str">
        <f>IF(ISBLANK($T$21),"",IF(MOD($T$21,1)=0,TEXT($T$21,"###,0 "),TEXT($T$21,"###,0.000")))</f>
        <v/>
      </c>
      <c r="U123" s="191"/>
      <c r="V123" s="191"/>
      <c r="W123" s="191"/>
      <c r="X123" s="192"/>
      <c r="Y123" s="193" t="str">
        <f>IF($Y$21="","",$Y$21)</f>
        <v/>
      </c>
      <c r="Z123" s="194"/>
      <c r="AA123" s="194"/>
      <c r="AB123" s="194"/>
      <c r="AC123" s="194"/>
      <c r="AD123" s="194"/>
      <c r="AE123" s="195"/>
    </row>
    <row r="124" spans="1:31" ht="21.95" customHeight="1">
      <c r="A124" s="74"/>
      <c r="B124" s="242" t="str">
        <f>IF($B$22="","",$B$22)</f>
        <v/>
      </c>
      <c r="C124" s="243"/>
      <c r="D124" s="243"/>
      <c r="E124" s="196" t="str">
        <f>IF($E$22="","",$E$22)</f>
        <v/>
      </c>
      <c r="F124" s="197"/>
      <c r="G124" s="197"/>
      <c r="H124" s="197"/>
      <c r="I124" s="197"/>
      <c r="J124" s="197"/>
      <c r="K124" s="197"/>
      <c r="L124" s="197"/>
      <c r="M124" s="197"/>
      <c r="N124" s="196" t="str">
        <f>IF(ISBLANK($N$22),"",$N$22)</f>
        <v/>
      </c>
      <c r="O124" s="198"/>
      <c r="P124" s="190" t="str">
        <f>IF(ISBLANK($P$22),"",IF(MOD($P$22,1)=0,TEXT($P$22,"###,0"),TEXT($P$22,"###,0.0000")))</f>
        <v/>
      </c>
      <c r="Q124" s="191"/>
      <c r="R124" s="191"/>
      <c r="S124" s="191"/>
      <c r="T124" s="190" t="str">
        <f>IF(ISBLANK($T$22),"",IF(MOD($T$22,1)=0,TEXT($T$22,"###,0 "),TEXT($T$22,"###,0.000")))</f>
        <v/>
      </c>
      <c r="U124" s="191"/>
      <c r="V124" s="191"/>
      <c r="W124" s="191"/>
      <c r="X124" s="192"/>
      <c r="Y124" s="193" t="str">
        <f>IF($Y$22="","",$Y$22)</f>
        <v/>
      </c>
      <c r="Z124" s="194"/>
      <c r="AA124" s="194"/>
      <c r="AB124" s="194"/>
      <c r="AC124" s="194"/>
      <c r="AD124" s="194"/>
      <c r="AE124" s="195"/>
    </row>
    <row r="125" spans="1:31" ht="21.95" customHeight="1">
      <c r="A125" s="74"/>
      <c r="B125" s="242" t="str">
        <f>IF($B$23="","",$B$23)</f>
        <v/>
      </c>
      <c r="C125" s="243"/>
      <c r="D125" s="243"/>
      <c r="E125" s="196" t="str">
        <f>IF($E$23="","",$E$23)</f>
        <v/>
      </c>
      <c r="F125" s="197"/>
      <c r="G125" s="197"/>
      <c r="H125" s="197"/>
      <c r="I125" s="197"/>
      <c r="J125" s="197"/>
      <c r="K125" s="197"/>
      <c r="L125" s="197"/>
      <c r="M125" s="197"/>
      <c r="N125" s="196" t="str">
        <f>IF(ISBLANK($N$23),"",$N$23)</f>
        <v/>
      </c>
      <c r="O125" s="198"/>
      <c r="P125" s="190" t="str">
        <f>IF(ISBLANK($P$23),"",IF(MOD($P$23,1)=0,TEXT($P$23,"###,0"),TEXT($P$23,"###,0.0000")))</f>
        <v/>
      </c>
      <c r="Q125" s="191"/>
      <c r="R125" s="191"/>
      <c r="S125" s="191"/>
      <c r="T125" s="190" t="str">
        <f>IF(ISBLANK($T$23),"",IF(MOD($T$23,1)=0,TEXT($T$23,"###,0 "),TEXT($T$23,"###,0.000")))</f>
        <v/>
      </c>
      <c r="U125" s="191"/>
      <c r="V125" s="191"/>
      <c r="W125" s="191"/>
      <c r="X125" s="192"/>
      <c r="Y125" s="193" t="str">
        <f>IF($Y$23="","",$Y$23)</f>
        <v/>
      </c>
      <c r="Z125" s="194"/>
      <c r="AA125" s="194"/>
      <c r="AB125" s="194"/>
      <c r="AC125" s="194"/>
      <c r="AD125" s="194"/>
      <c r="AE125" s="195"/>
    </row>
    <row r="126" spans="1:31" ht="21.95" customHeight="1">
      <c r="B126" s="242" t="str">
        <f>IF($B$24="","",$B$24)</f>
        <v/>
      </c>
      <c r="C126" s="243"/>
      <c r="D126" s="243"/>
      <c r="E126" s="196" t="str">
        <f>IF($E$24="","",$E$24)</f>
        <v/>
      </c>
      <c r="F126" s="197"/>
      <c r="G126" s="197"/>
      <c r="H126" s="197"/>
      <c r="I126" s="197"/>
      <c r="J126" s="197"/>
      <c r="K126" s="197"/>
      <c r="L126" s="197"/>
      <c r="M126" s="197"/>
      <c r="N126" s="196" t="str">
        <f>IF(ISBLANK($N$24),"",$N$24)</f>
        <v/>
      </c>
      <c r="O126" s="198"/>
      <c r="P126" s="190" t="str">
        <f>IF(ISBLANK($P$24),"",IF(MOD($P$24,1)=0,TEXT($P$24,"###,0"),TEXT($P$24,"###,0.0000")))</f>
        <v/>
      </c>
      <c r="Q126" s="191"/>
      <c r="R126" s="191"/>
      <c r="S126" s="191"/>
      <c r="T126" s="190" t="str">
        <f>IF(ISBLANK($T$24),"",IF(MOD($T$24,1)=0,TEXT($T$24,"###,0 "),TEXT($T$24,"###,0.000")))</f>
        <v/>
      </c>
      <c r="U126" s="191"/>
      <c r="V126" s="191"/>
      <c r="W126" s="191"/>
      <c r="X126" s="192"/>
      <c r="Y126" s="193" t="str">
        <f>IF($Y$24="","",$Y$24)</f>
        <v/>
      </c>
      <c r="Z126" s="194"/>
      <c r="AA126" s="194"/>
      <c r="AB126" s="194"/>
      <c r="AC126" s="194"/>
      <c r="AD126" s="194"/>
      <c r="AE126" s="195"/>
    </row>
    <row r="127" spans="1:31" ht="21.95" customHeight="1">
      <c r="B127" s="242" t="str">
        <f>IF($B$25="","",$B$25)</f>
        <v/>
      </c>
      <c r="C127" s="243"/>
      <c r="D127" s="243"/>
      <c r="E127" s="196" t="str">
        <f>IF($E$25="","",$E$25)</f>
        <v/>
      </c>
      <c r="F127" s="197"/>
      <c r="G127" s="197"/>
      <c r="H127" s="197"/>
      <c r="I127" s="197"/>
      <c r="J127" s="197"/>
      <c r="K127" s="197"/>
      <c r="L127" s="197"/>
      <c r="M127" s="197"/>
      <c r="N127" s="196" t="str">
        <f>IF(ISBLANK($N$25),"",$N$25)</f>
        <v/>
      </c>
      <c r="O127" s="198"/>
      <c r="P127" s="190" t="str">
        <f>IF(ISBLANK($P$25),"",IF(MOD($P$25,1)=0,TEXT($P$25,"###,0"),TEXT($P$25,"###,0.0000")))</f>
        <v/>
      </c>
      <c r="Q127" s="191"/>
      <c r="R127" s="191"/>
      <c r="S127" s="191"/>
      <c r="T127" s="190" t="str">
        <f>IF(ISBLANK($T$25),"",IF(MOD($T$25,1)=0,TEXT($T$25,"###,0 "),TEXT($T$25,"###,0.000")))</f>
        <v/>
      </c>
      <c r="U127" s="191"/>
      <c r="V127" s="191"/>
      <c r="W127" s="191"/>
      <c r="X127" s="192"/>
      <c r="Y127" s="193" t="str">
        <f>IF($Y$25="","",$Y$25)</f>
        <v/>
      </c>
      <c r="Z127" s="194"/>
      <c r="AA127" s="194"/>
      <c r="AB127" s="194"/>
      <c r="AC127" s="194"/>
      <c r="AD127" s="194"/>
      <c r="AE127" s="195"/>
    </row>
    <row r="128" spans="1:31" ht="21.95" customHeight="1">
      <c r="B128" s="242" t="str">
        <f>IF($B$26="","",$B$26)</f>
        <v/>
      </c>
      <c r="C128" s="243"/>
      <c r="D128" s="243"/>
      <c r="E128" s="196" t="str">
        <f>IF($E$26="","",$E$26)</f>
        <v/>
      </c>
      <c r="F128" s="197"/>
      <c r="G128" s="197"/>
      <c r="H128" s="197"/>
      <c r="I128" s="197"/>
      <c r="J128" s="197"/>
      <c r="K128" s="197"/>
      <c r="L128" s="197"/>
      <c r="M128" s="197"/>
      <c r="N128" s="196" t="str">
        <f>IF(ISBLANK($N$26),"",$N$26)</f>
        <v/>
      </c>
      <c r="O128" s="198"/>
      <c r="P128" s="190" t="str">
        <f>IF(ISBLANK($P$26),"",IF(MOD($P$26,1)=0,TEXT($P$26,"###,0"),TEXT($P$26,"###,0.0000")))</f>
        <v/>
      </c>
      <c r="Q128" s="191"/>
      <c r="R128" s="191"/>
      <c r="S128" s="191"/>
      <c r="T128" s="190" t="str">
        <f>IF(ISBLANK($T$26),"",IF(MOD($T$26,1)=0,TEXT($T$26,"###,0 "),TEXT($T$26,"###,0.000")))</f>
        <v/>
      </c>
      <c r="U128" s="191"/>
      <c r="V128" s="191"/>
      <c r="W128" s="191"/>
      <c r="X128" s="192"/>
      <c r="Y128" s="193" t="str">
        <f>IF($Y$26="","",$Y$26)</f>
        <v/>
      </c>
      <c r="Z128" s="194"/>
      <c r="AA128" s="194"/>
      <c r="AB128" s="194"/>
      <c r="AC128" s="194"/>
      <c r="AD128" s="194"/>
      <c r="AE128" s="195"/>
    </row>
    <row r="129" spans="1:31" ht="21.95" customHeight="1">
      <c r="B129" s="242" t="str">
        <f>IF($B$27="","",$B$27)</f>
        <v/>
      </c>
      <c r="C129" s="243"/>
      <c r="D129" s="243"/>
      <c r="E129" s="196" t="str">
        <f>IF($E$27="","",$E$27)</f>
        <v/>
      </c>
      <c r="F129" s="197"/>
      <c r="G129" s="197"/>
      <c r="H129" s="197"/>
      <c r="I129" s="197"/>
      <c r="J129" s="197"/>
      <c r="K129" s="197"/>
      <c r="L129" s="197"/>
      <c r="M129" s="197"/>
      <c r="N129" s="196" t="str">
        <f>IF(ISBLANK($N$27),"",$N$27)</f>
        <v/>
      </c>
      <c r="O129" s="198"/>
      <c r="P129" s="190" t="str">
        <f>IF(ISBLANK($P$27),"",IF(MOD($P$27,1)=0,TEXT($P$27,"###,0"),TEXT($P$27,"###,0.0000")))</f>
        <v/>
      </c>
      <c r="Q129" s="191"/>
      <c r="R129" s="191"/>
      <c r="S129" s="191"/>
      <c r="T129" s="190" t="str">
        <f>IF(ISBLANK($T$27),"",IF(MOD($T$27,1)=0,TEXT($T$27,"###,0 "),TEXT($T$27,"###,0.000")))</f>
        <v/>
      </c>
      <c r="U129" s="191"/>
      <c r="V129" s="191"/>
      <c r="W129" s="191"/>
      <c r="X129" s="192"/>
      <c r="Y129" s="193" t="str">
        <f>IF($Y$27="","",$Y$27)</f>
        <v/>
      </c>
      <c r="Z129" s="194"/>
      <c r="AA129" s="194"/>
      <c r="AB129" s="194"/>
      <c r="AC129" s="194"/>
      <c r="AD129" s="194"/>
      <c r="AE129" s="195"/>
    </row>
    <row r="130" spans="1:31" ht="21.95" customHeight="1">
      <c r="A130" s="74" t="s">
        <v>51</v>
      </c>
      <c r="B130" s="242" t="str">
        <f>IF($B$28="","",$B$28)</f>
        <v/>
      </c>
      <c r="C130" s="243"/>
      <c r="D130" s="243"/>
      <c r="E130" s="196" t="str">
        <f>IF($E$28="","",$E$28)</f>
        <v/>
      </c>
      <c r="F130" s="197"/>
      <c r="G130" s="197"/>
      <c r="H130" s="197"/>
      <c r="I130" s="197"/>
      <c r="J130" s="197"/>
      <c r="K130" s="197"/>
      <c r="L130" s="197"/>
      <c r="M130" s="197"/>
      <c r="N130" s="196" t="str">
        <f>IF(ISBLANK($N$28),"",$N$28)</f>
        <v/>
      </c>
      <c r="O130" s="198"/>
      <c r="P130" s="190" t="str">
        <f>IF(ISBLANK($P$28),"",IF(MOD($P$28,1)=0,TEXT($P$28,"###,0"),TEXT($P$28,"###,0.0000")))</f>
        <v/>
      </c>
      <c r="Q130" s="191"/>
      <c r="R130" s="191"/>
      <c r="S130" s="191"/>
      <c r="T130" s="190" t="str">
        <f>IF(ISBLANK($T$28),"",IF(MOD($T$28,1)=0,TEXT($T$28,"###,0 "),TEXT($T$28,"###,0.000")))</f>
        <v/>
      </c>
      <c r="U130" s="191"/>
      <c r="V130" s="191"/>
      <c r="W130" s="191"/>
      <c r="X130" s="192"/>
      <c r="Y130" s="193" t="str">
        <f>IF($Y$28="","",$Y$28)</f>
        <v/>
      </c>
      <c r="Z130" s="194"/>
      <c r="AA130" s="194"/>
      <c r="AB130" s="194"/>
      <c r="AC130" s="194"/>
      <c r="AD130" s="194"/>
      <c r="AE130" s="195"/>
    </row>
    <row r="131" spans="1:31" ht="21.95" customHeight="1">
      <c r="A131" s="74"/>
      <c r="B131" s="242" t="str">
        <f>IF($B$29="","",$B$29)</f>
        <v/>
      </c>
      <c r="C131" s="243"/>
      <c r="D131" s="243"/>
      <c r="E131" s="196" t="str">
        <f>IF($E$29="","",$E$29)</f>
        <v/>
      </c>
      <c r="F131" s="197"/>
      <c r="G131" s="197"/>
      <c r="H131" s="197"/>
      <c r="I131" s="197"/>
      <c r="J131" s="197"/>
      <c r="K131" s="197"/>
      <c r="L131" s="197"/>
      <c r="M131" s="197"/>
      <c r="N131" s="196" t="str">
        <f>IF(ISBLANK($N$29),"",$N$29)</f>
        <v/>
      </c>
      <c r="O131" s="198"/>
      <c r="P131" s="190" t="str">
        <f>IF(ISBLANK($P$29),"",IF(MOD($P$29,1)=0,TEXT($P$29,"###,0"),TEXT($P$29,"###,0.0000")))</f>
        <v/>
      </c>
      <c r="Q131" s="191"/>
      <c r="R131" s="191"/>
      <c r="S131" s="191"/>
      <c r="T131" s="190" t="str">
        <f>IF(ISBLANK($T$29),"",IF(MOD($T$29,1)=0,TEXT($T$29,"###,0 "),TEXT($T$29,"###,0.000")))</f>
        <v/>
      </c>
      <c r="U131" s="191"/>
      <c r="V131" s="191"/>
      <c r="W131" s="191"/>
      <c r="X131" s="192"/>
      <c r="Y131" s="193" t="str">
        <f>IF($Y$29="","",$Y$29)</f>
        <v/>
      </c>
      <c r="Z131" s="194"/>
      <c r="AA131" s="194"/>
      <c r="AB131" s="194"/>
      <c r="AC131" s="194"/>
      <c r="AD131" s="194"/>
      <c r="AE131" s="195"/>
    </row>
    <row r="132" spans="1:31" ht="21.95" customHeight="1">
      <c r="A132" s="74"/>
      <c r="B132" s="247" t="str">
        <f>IF($B$30="","",$B$30)</f>
        <v/>
      </c>
      <c r="C132" s="248"/>
      <c r="D132" s="248"/>
      <c r="E132" s="82" t="s">
        <v>59</v>
      </c>
      <c r="F132" s="83"/>
      <c r="G132" s="83"/>
      <c r="H132" s="83"/>
      <c r="I132" s="83"/>
      <c r="J132" s="83"/>
      <c r="K132" s="83"/>
      <c r="L132" s="83"/>
      <c r="M132" s="84"/>
      <c r="N132" s="85"/>
      <c r="O132" s="86"/>
      <c r="P132" s="200" t="str">
        <f>IF(ISBLANK($P$30),"",IF(MOD($P$30,1)=0,TEXT($P$30,"###,0"),TEXT($P$30,"###,0.0000")))</f>
        <v/>
      </c>
      <c r="Q132" s="200"/>
      <c r="R132" s="200"/>
      <c r="S132" s="200"/>
      <c r="T132" s="199" t="str">
        <f>IF(ISBLANK($T$30),"",IF(MOD($T$30,1)=0,TEXT($T$30,"###,0 "),TEXT($T$30,"###,0.000")))</f>
        <v/>
      </c>
      <c r="U132" s="200"/>
      <c r="V132" s="200"/>
      <c r="W132" s="200"/>
      <c r="X132" s="201"/>
      <c r="Y132" s="47" t="str">
        <f>IF($Y$30="","",$Y$30)</f>
        <v/>
      </c>
      <c r="Z132" s="48"/>
      <c r="AA132" s="48"/>
      <c r="AB132" s="48"/>
      <c r="AC132" s="48"/>
      <c r="AD132" s="48"/>
      <c r="AE132" s="49"/>
    </row>
    <row r="133" spans="1:31" ht="21.95" customHeight="1" thickBot="1">
      <c r="A133" s="74"/>
      <c r="B133" s="247" t="str">
        <f>IF($B$31="","",$B$31)</f>
        <v/>
      </c>
      <c r="C133" s="248"/>
      <c r="D133" s="248"/>
      <c r="E133" s="52" t="s">
        <v>60</v>
      </c>
      <c r="F133" s="53"/>
      <c r="G133" s="53"/>
      <c r="H133" s="53"/>
      <c r="I133" s="53"/>
      <c r="J133" s="53"/>
      <c r="K133" s="53"/>
      <c r="L133" s="53"/>
      <c r="M133" s="54"/>
      <c r="N133" s="52" t="s">
        <v>61</v>
      </c>
      <c r="O133" s="54"/>
      <c r="P133" s="184">
        <f>IF(ISBLANK($P$31),"",$P$31)</f>
        <v>0.1</v>
      </c>
      <c r="Q133" s="185"/>
      <c r="R133" s="185"/>
      <c r="S133" s="186"/>
      <c r="T133" s="187" t="str">
        <f>IF(ISBLANK($T$31),"",$T$31)</f>
        <v>内税</v>
      </c>
      <c r="U133" s="188"/>
      <c r="V133" s="188"/>
      <c r="W133" s="188"/>
      <c r="X133" s="189"/>
      <c r="Y133" s="61" t="str">
        <f>IF($Y$31="","",$Y$31)</f>
        <v/>
      </c>
      <c r="Z133" s="62"/>
      <c r="AA133" s="62"/>
      <c r="AB133" s="62"/>
      <c r="AC133" s="62"/>
      <c r="AD133" s="62"/>
      <c r="AE133" s="63"/>
    </row>
    <row r="134" spans="1:31" ht="23.1" customHeight="1" thickBot="1">
      <c r="B134" s="35" t="s">
        <v>28</v>
      </c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6"/>
      <c r="R134" s="37" t="s">
        <v>25</v>
      </c>
      <c r="S134" s="38"/>
      <c r="T134" s="38"/>
      <c r="U134" s="39"/>
      <c r="V134" s="244" t="str">
        <f>IF($V$32="","",$V$32)</f>
        <v/>
      </c>
      <c r="W134" s="245"/>
      <c r="X134" s="245"/>
      <c r="Y134" s="245"/>
      <c r="Z134" s="245"/>
      <c r="AA134" s="245"/>
      <c r="AB134" s="245"/>
      <c r="AC134" s="245"/>
      <c r="AD134" s="245"/>
      <c r="AE134" s="246"/>
    </row>
    <row r="135" spans="1:31" ht="23.1" customHeight="1">
      <c r="B135" s="43" t="s">
        <v>29</v>
      </c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1:31">
      <c r="A136" s="259" t="s">
        <v>44</v>
      </c>
      <c r="B136" s="259"/>
    </row>
  </sheetData>
  <sheetProtection selectLockedCells="1"/>
  <mergeCells count="522">
    <mergeCell ref="Y31:AE31"/>
    <mergeCell ref="T29:X29"/>
    <mergeCell ref="T30:X30"/>
    <mergeCell ref="Y23:AE23"/>
    <mergeCell ref="Y24:AE24"/>
    <mergeCell ref="Y25:AE25"/>
    <mergeCell ref="T31:X31"/>
    <mergeCell ref="Y27:AE27"/>
    <mergeCell ref="Y28:AE28"/>
    <mergeCell ref="Y29:AE29"/>
    <mergeCell ref="Y30:AE30"/>
    <mergeCell ref="Y26:AE26"/>
    <mergeCell ref="T23:X23"/>
    <mergeCell ref="T24:X24"/>
    <mergeCell ref="T25:X25"/>
    <mergeCell ref="T26:X26"/>
    <mergeCell ref="P26:S26"/>
    <mergeCell ref="P27:S27"/>
    <mergeCell ref="P28:S28"/>
    <mergeCell ref="P29:S29"/>
    <mergeCell ref="T27:X27"/>
    <mergeCell ref="T28:X28"/>
    <mergeCell ref="T19:X19"/>
    <mergeCell ref="Y18:AE18"/>
    <mergeCell ref="T18:X18"/>
    <mergeCell ref="T20:X20"/>
    <mergeCell ref="T21:X21"/>
    <mergeCell ref="T22:X22"/>
    <mergeCell ref="Y19:AE19"/>
    <mergeCell ref="Y21:AE21"/>
    <mergeCell ref="Y22:AE22"/>
    <mergeCell ref="Y20:AE20"/>
    <mergeCell ref="A136:B136"/>
    <mergeCell ref="B134:Q134"/>
    <mergeCell ref="B133:D133"/>
    <mergeCell ref="A102:B102"/>
    <mergeCell ref="B129:D129"/>
    <mergeCell ref="E18:M18"/>
    <mergeCell ref="N25:O25"/>
    <mergeCell ref="N26:O26"/>
    <mergeCell ref="E26:M26"/>
    <mergeCell ref="E27:M27"/>
    <mergeCell ref="N21:O21"/>
    <mergeCell ref="N22:O22"/>
    <mergeCell ref="N23:O23"/>
    <mergeCell ref="N24:O24"/>
    <mergeCell ref="E20:M20"/>
    <mergeCell ref="P22:S22"/>
    <mergeCell ref="P23:S23"/>
    <mergeCell ref="P24:S24"/>
    <mergeCell ref="P25:S25"/>
    <mergeCell ref="P18:S18"/>
    <mergeCell ref="P19:S19"/>
    <mergeCell ref="P20:S20"/>
    <mergeCell ref="P21:S21"/>
    <mergeCell ref="N30:O30"/>
    <mergeCell ref="R134:U134"/>
    <mergeCell ref="V134:AE134"/>
    <mergeCell ref="B135:R135"/>
    <mergeCell ref="E52:M52"/>
    <mergeCell ref="E54:M54"/>
    <mergeCell ref="L103:T105"/>
    <mergeCell ref="E53:M53"/>
    <mergeCell ref="E55:M55"/>
    <mergeCell ref="E56:M56"/>
    <mergeCell ref="E57:M57"/>
    <mergeCell ref="B132:D132"/>
    <mergeCell ref="E58:M58"/>
    <mergeCell ref="C110:D110"/>
    <mergeCell ref="B101:R101"/>
    <mergeCell ref="N88:O88"/>
    <mergeCell ref="B125:D125"/>
    <mergeCell ref="R100:U100"/>
    <mergeCell ref="B98:D98"/>
    <mergeCell ref="N64:O64"/>
    <mergeCell ref="B121:D121"/>
    <mergeCell ref="P58:S58"/>
    <mergeCell ref="P59:S59"/>
    <mergeCell ref="P54:S54"/>
    <mergeCell ref="P53:S53"/>
    <mergeCell ref="A130:A133"/>
    <mergeCell ref="E59:M59"/>
    <mergeCell ref="E60:M60"/>
    <mergeCell ref="E61:M61"/>
    <mergeCell ref="E62:M62"/>
    <mergeCell ref="B131:D131"/>
    <mergeCell ref="B130:D130"/>
    <mergeCell ref="A120:A125"/>
    <mergeCell ref="A86:A91"/>
    <mergeCell ref="A62:A65"/>
    <mergeCell ref="E90:M90"/>
    <mergeCell ref="E91:M91"/>
    <mergeCell ref="E92:M92"/>
    <mergeCell ref="B127:D127"/>
    <mergeCell ref="B128:D128"/>
    <mergeCell ref="C115:M115"/>
    <mergeCell ref="B99:D99"/>
    <mergeCell ref="B88:D88"/>
    <mergeCell ref="B87:D87"/>
    <mergeCell ref="E88:M88"/>
    <mergeCell ref="B126:D126"/>
    <mergeCell ref="B120:D120"/>
    <mergeCell ref="E120:M120"/>
    <mergeCell ref="B100:Q100"/>
    <mergeCell ref="N56:O56"/>
    <mergeCell ref="N57:O57"/>
    <mergeCell ref="N58:O58"/>
    <mergeCell ref="N59:O59"/>
    <mergeCell ref="P60:S60"/>
    <mergeCell ref="P56:S56"/>
    <mergeCell ref="P57:S57"/>
    <mergeCell ref="B57:D57"/>
    <mergeCell ref="A96:A99"/>
    <mergeCell ref="B97:D97"/>
    <mergeCell ref="B96:D96"/>
    <mergeCell ref="B64:D64"/>
    <mergeCell ref="N60:O60"/>
    <mergeCell ref="N61:O61"/>
    <mergeCell ref="N62:O62"/>
    <mergeCell ref="N63:O63"/>
    <mergeCell ref="E65:M65"/>
    <mergeCell ref="A68:B68"/>
    <mergeCell ref="L69:S71"/>
    <mergeCell ref="B63:D63"/>
    <mergeCell ref="N53:O53"/>
    <mergeCell ref="B124:D124"/>
    <mergeCell ref="Y61:AE61"/>
    <mergeCell ref="Y62:AE62"/>
    <mergeCell ref="Y63:AE63"/>
    <mergeCell ref="Y64:AE64"/>
    <mergeCell ref="Y65:AE65"/>
    <mergeCell ref="T61:X61"/>
    <mergeCell ref="B122:D122"/>
    <mergeCell ref="B123:D123"/>
    <mergeCell ref="P61:S61"/>
    <mergeCell ref="P62:S62"/>
    <mergeCell ref="P63:S63"/>
    <mergeCell ref="P64:S64"/>
    <mergeCell ref="P65:S65"/>
    <mergeCell ref="E63:M63"/>
    <mergeCell ref="E64:M64"/>
    <mergeCell ref="C114:M114"/>
    <mergeCell ref="AA108:AD109"/>
    <mergeCell ref="N65:O65"/>
    <mergeCell ref="V78:V80"/>
    <mergeCell ref="V100:AE100"/>
    <mergeCell ref="AC110:AC111"/>
    <mergeCell ref="P55:S55"/>
    <mergeCell ref="B95:D95"/>
    <mergeCell ref="AA105:AE106"/>
    <mergeCell ref="W106:Z106"/>
    <mergeCell ref="Z108:Z109"/>
    <mergeCell ref="W103:Z103"/>
    <mergeCell ref="AA103:AE104"/>
    <mergeCell ref="W104:Z104"/>
    <mergeCell ref="E95:M95"/>
    <mergeCell ref="AE108:AE109"/>
    <mergeCell ref="U108:U111"/>
    <mergeCell ref="V108:Y109"/>
    <mergeCell ref="E110:F110"/>
    <mergeCell ref="H110:I110"/>
    <mergeCell ref="P95:S95"/>
    <mergeCell ref="T95:X95"/>
    <mergeCell ref="E99:M99"/>
    <mergeCell ref="P99:S99"/>
    <mergeCell ref="T99:X99"/>
    <mergeCell ref="E98:M98"/>
    <mergeCell ref="N98:O98"/>
    <mergeCell ref="P98:S98"/>
    <mergeCell ref="T98:X98"/>
    <mergeCell ref="Y98:AE98"/>
    <mergeCell ref="Y99:AE99"/>
    <mergeCell ref="B91:D91"/>
    <mergeCell ref="B90:D90"/>
    <mergeCell ref="B89:D89"/>
    <mergeCell ref="N91:O91"/>
    <mergeCell ref="P91:S91"/>
    <mergeCell ref="T91:X91"/>
    <mergeCell ref="B94:D94"/>
    <mergeCell ref="B93:D93"/>
    <mergeCell ref="B92:D92"/>
    <mergeCell ref="T93:X93"/>
    <mergeCell ref="N92:O92"/>
    <mergeCell ref="P92:S92"/>
    <mergeCell ref="E93:M93"/>
    <mergeCell ref="P93:S93"/>
    <mergeCell ref="E89:M89"/>
    <mergeCell ref="AA69:AE70"/>
    <mergeCell ref="W70:Z70"/>
    <mergeCell ref="AE76:AE77"/>
    <mergeCell ref="AB76:AB77"/>
    <mergeCell ref="AD76:AD77"/>
    <mergeCell ref="V77:W77"/>
    <mergeCell ref="Z76:Z77"/>
    <mergeCell ref="C77:O78"/>
    <mergeCell ref="E87:M87"/>
    <mergeCell ref="N87:O87"/>
    <mergeCell ref="C79:M79"/>
    <mergeCell ref="N79:O81"/>
    <mergeCell ref="V81:AE84"/>
    <mergeCell ref="E76:F76"/>
    <mergeCell ref="Y86:AE86"/>
    <mergeCell ref="U74:U77"/>
    <mergeCell ref="V74:Y75"/>
    <mergeCell ref="U78:U84"/>
    <mergeCell ref="B86:D86"/>
    <mergeCell ref="E86:M86"/>
    <mergeCell ref="C80:M80"/>
    <mergeCell ref="B83:C84"/>
    <mergeCell ref="C81:M81"/>
    <mergeCell ref="H76:I76"/>
    <mergeCell ref="Y42:Y43"/>
    <mergeCell ref="T62:X62"/>
    <mergeCell ref="T63:X63"/>
    <mergeCell ref="T64:X64"/>
    <mergeCell ref="T65:X65"/>
    <mergeCell ref="V43:W43"/>
    <mergeCell ref="T52:X52"/>
    <mergeCell ref="Y60:AE60"/>
    <mergeCell ref="Y56:AE56"/>
    <mergeCell ref="Y57:AE57"/>
    <mergeCell ref="Y58:AE58"/>
    <mergeCell ref="Y59:AE59"/>
    <mergeCell ref="Y52:AE52"/>
    <mergeCell ref="Y54:AE54"/>
    <mergeCell ref="Y53:AE53"/>
    <mergeCell ref="Y55:AE55"/>
    <mergeCell ref="T59:X59"/>
    <mergeCell ref="T60:X60"/>
    <mergeCell ref="T56:X56"/>
    <mergeCell ref="U40:U43"/>
    <mergeCell ref="V40:Y41"/>
    <mergeCell ref="AA40:AD41"/>
    <mergeCell ref="V32:AE32"/>
    <mergeCell ref="AE74:AE75"/>
    <mergeCell ref="AD42:AD43"/>
    <mergeCell ref="AE40:AE41"/>
    <mergeCell ref="AA42:AA43"/>
    <mergeCell ref="W35:Z35"/>
    <mergeCell ref="AA74:AD75"/>
    <mergeCell ref="AE42:AE43"/>
    <mergeCell ref="AA71:AE72"/>
    <mergeCell ref="W72:Z72"/>
    <mergeCell ref="AA37:AE38"/>
    <mergeCell ref="AC42:AC43"/>
    <mergeCell ref="T54:X54"/>
    <mergeCell ref="T53:X53"/>
    <mergeCell ref="T55:X55"/>
    <mergeCell ref="Z40:Z41"/>
    <mergeCell ref="V44:V46"/>
    <mergeCell ref="W38:Z38"/>
    <mergeCell ref="T57:X57"/>
    <mergeCell ref="T58:X58"/>
    <mergeCell ref="AA35:AE36"/>
    <mergeCell ref="W36:Z36"/>
    <mergeCell ref="W37:Z37"/>
    <mergeCell ref="W71:Z71"/>
    <mergeCell ref="AA76:AA77"/>
    <mergeCell ref="V76:W76"/>
    <mergeCell ref="X76:X77"/>
    <mergeCell ref="AC76:AC77"/>
    <mergeCell ref="C76:D76"/>
    <mergeCell ref="Z74:Z75"/>
    <mergeCell ref="A52:A57"/>
    <mergeCell ref="B52:D52"/>
    <mergeCell ref="B54:D54"/>
    <mergeCell ref="B53:D53"/>
    <mergeCell ref="B55:D55"/>
    <mergeCell ref="Y76:Y77"/>
    <mergeCell ref="B66:Q66"/>
    <mergeCell ref="R66:U66"/>
    <mergeCell ref="V66:AE66"/>
    <mergeCell ref="B67:R67"/>
    <mergeCell ref="B59:D59"/>
    <mergeCell ref="B58:D58"/>
    <mergeCell ref="B62:D62"/>
    <mergeCell ref="B61:D61"/>
    <mergeCell ref="B65:D65"/>
    <mergeCell ref="B56:D56"/>
    <mergeCell ref="W69:Z69"/>
    <mergeCell ref="B60:D60"/>
    <mergeCell ref="N55:O55"/>
    <mergeCell ref="N45:O47"/>
    <mergeCell ref="V47:AE50"/>
    <mergeCell ref="E42:F42"/>
    <mergeCell ref="H42:I42"/>
    <mergeCell ref="V42:W42"/>
    <mergeCell ref="X42:X43"/>
    <mergeCell ref="C43:O44"/>
    <mergeCell ref="Z42:Z43"/>
    <mergeCell ref="AB42:AB43"/>
    <mergeCell ref="B48:C48"/>
    <mergeCell ref="D48:M48"/>
    <mergeCell ref="E50:G50"/>
    <mergeCell ref="I50:K50"/>
    <mergeCell ref="M50:N50"/>
    <mergeCell ref="C46:M46"/>
    <mergeCell ref="C47:M47"/>
    <mergeCell ref="B49:C50"/>
    <mergeCell ref="C42:D42"/>
    <mergeCell ref="U44:U50"/>
    <mergeCell ref="C45:M45"/>
    <mergeCell ref="P52:S52"/>
    <mergeCell ref="N52:O52"/>
    <mergeCell ref="N54:O54"/>
    <mergeCell ref="A28:A31"/>
    <mergeCell ref="B28:D28"/>
    <mergeCell ref="B30:D30"/>
    <mergeCell ref="N29:O29"/>
    <mergeCell ref="B29:D29"/>
    <mergeCell ref="L35:S37"/>
    <mergeCell ref="R32:U32"/>
    <mergeCell ref="B33:R33"/>
    <mergeCell ref="E29:M29"/>
    <mergeCell ref="E30:M30"/>
    <mergeCell ref="B27:D27"/>
    <mergeCell ref="E28:M28"/>
    <mergeCell ref="N27:O27"/>
    <mergeCell ref="N28:O28"/>
    <mergeCell ref="B31:D31"/>
    <mergeCell ref="B32:Q32"/>
    <mergeCell ref="E31:M31"/>
    <mergeCell ref="P30:S30"/>
    <mergeCell ref="P31:S31"/>
    <mergeCell ref="N31:O31"/>
    <mergeCell ref="B26:D26"/>
    <mergeCell ref="B19:D19"/>
    <mergeCell ref="B15:C16"/>
    <mergeCell ref="N18:O18"/>
    <mergeCell ref="N19:O19"/>
    <mergeCell ref="N20:O20"/>
    <mergeCell ref="B25:D25"/>
    <mergeCell ref="B24:D24"/>
    <mergeCell ref="B23:D23"/>
    <mergeCell ref="B21:D21"/>
    <mergeCell ref="E19:M19"/>
    <mergeCell ref="E21:M21"/>
    <mergeCell ref="E22:M22"/>
    <mergeCell ref="E23:M23"/>
    <mergeCell ref="E24:M24"/>
    <mergeCell ref="E25:M25"/>
    <mergeCell ref="V9:W9"/>
    <mergeCell ref="U10:U16"/>
    <mergeCell ref="V10:V12"/>
    <mergeCell ref="C11:M11"/>
    <mergeCell ref="N11:O13"/>
    <mergeCell ref="C12:M12"/>
    <mergeCell ref="C13:M13"/>
    <mergeCell ref="V13:AE16"/>
    <mergeCell ref="A18:A23"/>
    <mergeCell ref="B18:D18"/>
    <mergeCell ref="B20:D20"/>
    <mergeCell ref="B22:D22"/>
    <mergeCell ref="B14:C14"/>
    <mergeCell ref="L1:S3"/>
    <mergeCell ref="W1:Z1"/>
    <mergeCell ref="AA1:AE2"/>
    <mergeCell ref="W2:Z2"/>
    <mergeCell ref="W3:Z3"/>
    <mergeCell ref="AA3:AE4"/>
    <mergeCell ref="W4:Z4"/>
    <mergeCell ref="E8:F8"/>
    <mergeCell ref="H8:I8"/>
    <mergeCell ref="V8:W8"/>
    <mergeCell ref="X8:X9"/>
    <mergeCell ref="AD8:AD9"/>
    <mergeCell ref="AE8:AE9"/>
    <mergeCell ref="U6:U9"/>
    <mergeCell ref="V6:Y7"/>
    <mergeCell ref="Z6:Z7"/>
    <mergeCell ref="AA6:AD7"/>
    <mergeCell ref="AE6:AE7"/>
    <mergeCell ref="Y8:Y9"/>
    <mergeCell ref="Z8:Z9"/>
    <mergeCell ref="AA8:AA9"/>
    <mergeCell ref="AB8:AB9"/>
    <mergeCell ref="AC8:AC9"/>
    <mergeCell ref="C9:O10"/>
    <mergeCell ref="P87:S87"/>
    <mergeCell ref="T87:X87"/>
    <mergeCell ref="Y87:AE87"/>
    <mergeCell ref="N86:O86"/>
    <mergeCell ref="P86:S86"/>
    <mergeCell ref="T92:X92"/>
    <mergeCell ref="P88:S88"/>
    <mergeCell ref="T88:X88"/>
    <mergeCell ref="Y88:AE88"/>
    <mergeCell ref="N89:O89"/>
    <mergeCell ref="T86:X86"/>
    <mergeCell ref="P89:S89"/>
    <mergeCell ref="T89:X89"/>
    <mergeCell ref="Y89:AE89"/>
    <mergeCell ref="Y91:AE91"/>
    <mergeCell ref="N90:O90"/>
    <mergeCell ref="P90:S90"/>
    <mergeCell ref="T90:X90"/>
    <mergeCell ref="Y90:AE90"/>
    <mergeCell ref="Y92:AE92"/>
    <mergeCell ref="Y93:AE93"/>
    <mergeCell ref="E94:M94"/>
    <mergeCell ref="N94:O94"/>
    <mergeCell ref="P94:S94"/>
    <mergeCell ref="T94:X94"/>
    <mergeCell ref="Y94:AE94"/>
    <mergeCell ref="N93:O93"/>
    <mergeCell ref="P97:S97"/>
    <mergeCell ref="T97:X97"/>
    <mergeCell ref="Y95:AE95"/>
    <mergeCell ref="E96:M96"/>
    <mergeCell ref="N96:O96"/>
    <mergeCell ref="P96:S96"/>
    <mergeCell ref="T96:X96"/>
    <mergeCell ref="Y96:AE96"/>
    <mergeCell ref="N95:O95"/>
    <mergeCell ref="Y97:AE97"/>
    <mergeCell ref="E97:M97"/>
    <mergeCell ref="N97:O97"/>
    <mergeCell ref="T120:X120"/>
    <mergeCell ref="Y120:AE120"/>
    <mergeCell ref="N99:O99"/>
    <mergeCell ref="W105:Z105"/>
    <mergeCell ref="V115:AE118"/>
    <mergeCell ref="Y110:Y111"/>
    <mergeCell ref="Z110:Z111"/>
    <mergeCell ref="AA110:AA111"/>
    <mergeCell ref="AB110:AB111"/>
    <mergeCell ref="AD110:AD111"/>
    <mergeCell ref="V110:W110"/>
    <mergeCell ref="X110:X111"/>
    <mergeCell ref="N120:O120"/>
    <mergeCell ref="P120:S120"/>
    <mergeCell ref="AE110:AE111"/>
    <mergeCell ref="C111:O112"/>
    <mergeCell ref="V111:W111"/>
    <mergeCell ref="U112:U118"/>
    <mergeCell ref="V112:V114"/>
    <mergeCell ref="B117:C118"/>
    <mergeCell ref="C113:M113"/>
    <mergeCell ref="N113:O115"/>
    <mergeCell ref="B116:C116"/>
    <mergeCell ref="D116:M116"/>
    <mergeCell ref="E122:M122"/>
    <mergeCell ref="N122:O122"/>
    <mergeCell ref="P126:S126"/>
    <mergeCell ref="T122:X122"/>
    <mergeCell ref="Y124:AE124"/>
    <mergeCell ref="E125:M125"/>
    <mergeCell ref="N125:O125"/>
    <mergeCell ref="P125:S125"/>
    <mergeCell ref="E121:M121"/>
    <mergeCell ref="N121:O121"/>
    <mergeCell ref="P121:S121"/>
    <mergeCell ref="T121:X121"/>
    <mergeCell ref="Y121:AE121"/>
    <mergeCell ref="P124:S124"/>
    <mergeCell ref="Y122:AE122"/>
    <mergeCell ref="E123:M123"/>
    <mergeCell ref="N123:O123"/>
    <mergeCell ref="P123:S123"/>
    <mergeCell ref="P122:S122"/>
    <mergeCell ref="E124:M124"/>
    <mergeCell ref="N124:O124"/>
    <mergeCell ref="T123:X123"/>
    <mergeCell ref="Y123:AE123"/>
    <mergeCell ref="Y125:AE125"/>
    <mergeCell ref="N128:O128"/>
    <mergeCell ref="P128:S128"/>
    <mergeCell ref="T124:X124"/>
    <mergeCell ref="Y126:AE126"/>
    <mergeCell ref="E127:M127"/>
    <mergeCell ref="N127:O127"/>
    <mergeCell ref="P127:S127"/>
    <mergeCell ref="E126:M126"/>
    <mergeCell ref="N126:O126"/>
    <mergeCell ref="P131:S131"/>
    <mergeCell ref="T127:X127"/>
    <mergeCell ref="Y127:AE127"/>
    <mergeCell ref="W10:AE12"/>
    <mergeCell ref="D14:M14"/>
    <mergeCell ref="E16:G16"/>
    <mergeCell ref="I16:K16"/>
    <mergeCell ref="M16:N16"/>
    <mergeCell ref="E84:G84"/>
    <mergeCell ref="I84:K84"/>
    <mergeCell ref="M84:N84"/>
    <mergeCell ref="E118:G118"/>
    <mergeCell ref="I118:K118"/>
    <mergeCell ref="M118:N118"/>
    <mergeCell ref="W44:AE46"/>
    <mergeCell ref="W78:AE80"/>
    <mergeCell ref="W112:AE114"/>
    <mergeCell ref="P130:S130"/>
    <mergeCell ref="T126:X126"/>
    <mergeCell ref="Y128:AE128"/>
    <mergeCell ref="E129:M129"/>
    <mergeCell ref="N129:O129"/>
    <mergeCell ref="P129:S129"/>
    <mergeCell ref="T125:X125"/>
    <mergeCell ref="B82:C82"/>
    <mergeCell ref="D82:M82"/>
    <mergeCell ref="E133:M133"/>
    <mergeCell ref="N133:O133"/>
    <mergeCell ref="P133:S133"/>
    <mergeCell ref="T133:X133"/>
    <mergeCell ref="Y133:AE133"/>
    <mergeCell ref="E132:M132"/>
    <mergeCell ref="N132:O132"/>
    <mergeCell ref="T131:X131"/>
    <mergeCell ref="Y131:AE131"/>
    <mergeCell ref="E130:M130"/>
    <mergeCell ref="N130:O130"/>
    <mergeCell ref="T132:X132"/>
    <mergeCell ref="T130:X130"/>
    <mergeCell ref="Y132:AE132"/>
    <mergeCell ref="T129:X129"/>
    <mergeCell ref="Y129:AE129"/>
    <mergeCell ref="E128:M128"/>
    <mergeCell ref="P132:S132"/>
    <mergeCell ref="T128:X128"/>
    <mergeCell ref="Y130:AE130"/>
    <mergeCell ref="E131:M131"/>
    <mergeCell ref="N131:O131"/>
  </mergeCells>
  <phoneticPr fontId="2"/>
  <dataValidations count="4">
    <dataValidation imeMode="hiragana" allowBlank="1" showInputMessage="1" showErrorMessage="1" sqref="C9:O10 N88:N97 E53:E65 C11:M13 E121:E133 N54:N63 E19:E31 E87:E99 N122:N131"/>
    <dataValidation imeMode="off" allowBlank="1" showInputMessage="1" showErrorMessage="1" sqref="D7 B19:D29 H75 F7 L118 H8:I8 E8:F8 Y8:AE9 T30:X30 D75 F75 P19:X29 P30:S31 E16 H16:I16 L16:M16 H50 L50 H84 L84 H118 H7"/>
    <dataValidation type="list" imeMode="off" allowBlank="1" showInputMessage="1" showErrorMessage="1" sqref="T31:X31">
      <formula1>$AG$30:$AG$31</formula1>
    </dataValidation>
    <dataValidation type="list" allowBlank="1" showInputMessage="1" showErrorMessage="1" sqref="V9:W9">
      <formula1>$AG$8:$AG$10</formula1>
    </dataValidation>
  </dataValidations>
  <pageMargins left="0.37" right="0.2" top="0.34" bottom="0.25" header="0.31" footer="0.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記載例</vt:lpstr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鬼柳　太樹</cp:lastModifiedBy>
  <cp:lastPrinted>2023-08-28T03:53:38Z</cp:lastPrinted>
  <dcterms:created xsi:type="dcterms:W3CDTF">2008-02-06T05:03:01Z</dcterms:created>
  <dcterms:modified xsi:type="dcterms:W3CDTF">2023-08-29T08:21:09Z</dcterms:modified>
</cp:coreProperties>
</file>