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19425" windowHeight="10665"/>
  </bookViews>
  <sheets>
    <sheet name="目次" sheetId="1" r:id="rId1"/>
    <sheet name="７" sheetId="5" r:id="rId2"/>
    <sheet name="８" sheetId="6" r:id="rId3"/>
    <sheet name="９" sheetId="4" r:id="rId4"/>
    <sheet name="10" sheetId="7" r:id="rId5"/>
  </sheets>
  <definedNames>
    <definedName name="_xlnm.Print_Area" localSheetId="1">'７'!$A$1:$Z$59</definedName>
  </definedNames>
  <calcPr calcId="162913"/>
</workbook>
</file>

<file path=xl/calcChain.xml><?xml version="1.0" encoding="utf-8"?>
<calcChain xmlns="http://schemas.openxmlformats.org/spreadsheetml/2006/main">
  <c r="N23" i="4" l="1"/>
  <c r="J23" i="4"/>
  <c r="R23" i="4" s="1"/>
  <c r="N22" i="4"/>
  <c r="N11" i="4" s="1"/>
  <c r="J22" i="4"/>
  <c r="R22" i="4" s="1"/>
  <c r="N21" i="4"/>
  <c r="J21" i="4"/>
  <c r="R21" i="4" s="1"/>
  <c r="R20" i="4"/>
  <c r="N20" i="4"/>
  <c r="J20" i="4"/>
  <c r="R19" i="4"/>
  <c r="N19" i="4"/>
  <c r="J19" i="4"/>
  <c r="N18" i="4"/>
  <c r="J18" i="4"/>
  <c r="R18" i="4" s="1"/>
  <c r="N17" i="4"/>
  <c r="J17" i="4"/>
  <c r="R17" i="4" s="1"/>
  <c r="R16" i="4"/>
  <c r="N16" i="4"/>
  <c r="J16" i="4"/>
  <c r="R15" i="4"/>
  <c r="N15" i="4"/>
  <c r="J15" i="4"/>
  <c r="N14" i="4"/>
  <c r="J14" i="4"/>
  <c r="R14" i="4" s="1"/>
  <c r="N13" i="4"/>
  <c r="J13" i="4"/>
  <c r="R13" i="4" s="1"/>
  <c r="R12" i="4"/>
  <c r="N12" i="4"/>
  <c r="J12" i="4"/>
  <c r="R11" i="4" l="1"/>
  <c r="J11" i="4"/>
</calcChain>
</file>

<file path=xl/sharedStrings.xml><?xml version="1.0" encoding="utf-8"?>
<sst xmlns="http://schemas.openxmlformats.org/spreadsheetml/2006/main" count="644" uniqueCount="161">
  <si>
    <t>資料　市民課</t>
    <phoneticPr fontId="4"/>
  </si>
  <si>
    <t>３月</t>
  </si>
  <si>
    <t>２月</t>
  </si>
  <si>
    <t>１月</t>
  </si>
  <si>
    <t>９月</t>
  </si>
  <si>
    <t>８月</t>
  </si>
  <si>
    <t>７月</t>
  </si>
  <si>
    <t>６月</t>
  </si>
  <si>
    <t>５月</t>
  </si>
  <si>
    <t>職権消除</t>
    <rPh sb="0" eb="2">
      <t>ショッケン</t>
    </rPh>
    <rPh sb="2" eb="3">
      <t>ケ</t>
    </rPh>
    <rPh sb="3" eb="4">
      <t>ジョ</t>
    </rPh>
    <phoneticPr fontId="4"/>
  </si>
  <si>
    <t>県外へ</t>
    <rPh sb="0" eb="2">
      <t>ケンガイ</t>
    </rPh>
    <phoneticPr fontId="4"/>
  </si>
  <si>
    <t>県内へ</t>
    <phoneticPr fontId="4"/>
  </si>
  <si>
    <t>総数</t>
    <phoneticPr fontId="4"/>
  </si>
  <si>
    <t>職権記載</t>
    <rPh sb="0" eb="2">
      <t>ショッケン</t>
    </rPh>
    <rPh sb="2" eb="4">
      <t>キサイ</t>
    </rPh>
    <phoneticPr fontId="4"/>
  </si>
  <si>
    <t>県外から</t>
    <rPh sb="0" eb="2">
      <t>ケンガイ</t>
    </rPh>
    <phoneticPr fontId="4"/>
  </si>
  <si>
    <t>県内から</t>
    <rPh sb="0" eb="2">
      <t>ケンナイ</t>
    </rPh>
    <phoneticPr fontId="4"/>
  </si>
  <si>
    <t>総数</t>
    <rPh sb="0" eb="2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</si>
  <si>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</si>
  <si>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</si>
  <si>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増減</t>
    <phoneticPr fontId="4"/>
  </si>
  <si>
    <t>転出</t>
    <phoneticPr fontId="4"/>
  </si>
  <si>
    <t>転入</t>
    <rPh sb="0" eb="2">
      <t>テンニュウ</t>
    </rPh>
    <phoneticPr fontId="4"/>
  </si>
  <si>
    <t>増減</t>
    <rPh sb="0" eb="2">
      <t>ゾウゲン</t>
    </rPh>
    <phoneticPr fontId="4"/>
  </si>
  <si>
    <t>死亡</t>
    <rPh sb="0" eb="1">
      <t>シボウ</t>
    </rPh>
    <rPh sb="1" eb="2">
      <t>ボウ</t>
    </rPh>
    <phoneticPr fontId="4"/>
  </si>
  <si>
    <t>出生</t>
    <rPh sb="0" eb="1">
      <t>デ</t>
    </rPh>
    <rPh sb="1" eb="2">
      <t>ショウ</t>
    </rPh>
    <phoneticPr fontId="4"/>
  </si>
  <si>
    <t>離婚</t>
    <rPh sb="0" eb="2">
      <t>リコン</t>
    </rPh>
    <phoneticPr fontId="4"/>
  </si>
  <si>
    <t>婚姻</t>
    <rPh sb="0" eb="2">
      <t>コンイン</t>
    </rPh>
    <phoneticPr fontId="4"/>
  </si>
  <si>
    <t>社会動態</t>
    <rPh sb="0" eb="2">
      <t>シャカイ</t>
    </rPh>
    <rPh sb="2" eb="4">
      <t>ドウタイ</t>
    </rPh>
    <phoneticPr fontId="4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</si>
  <si>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4"/>
  </si>
  <si>
    <t>人口増減</t>
    <rPh sb="0" eb="2">
      <t>ジンコウ</t>
    </rPh>
    <rPh sb="2" eb="4">
      <t>ゾウゲン</t>
    </rPh>
    <phoneticPr fontId="4"/>
  </si>
  <si>
    <t>（各年度３月末現在　単位：人、件）</t>
    <phoneticPr fontId="4"/>
  </si>
  <si>
    <t>９　自然動態、社会動態及び戸籍の届出件数</t>
    <rPh sb="2" eb="4">
      <t>シゼン</t>
    </rPh>
    <rPh sb="4" eb="6">
      <t>ドウタイ</t>
    </rPh>
    <rPh sb="7" eb="9">
      <t>シャカイ</t>
    </rPh>
    <rPh sb="9" eb="11">
      <t>ドウタイ</t>
    </rPh>
    <rPh sb="11" eb="12">
      <t>オヨ</t>
    </rPh>
    <rPh sb="13" eb="15">
      <t>コセキ</t>
    </rPh>
    <rPh sb="16" eb="18">
      <t>トドケデ</t>
    </rPh>
    <rPh sb="18" eb="20">
      <t>ケンスウ</t>
    </rPh>
    <phoneticPr fontId="4"/>
  </si>
  <si>
    <t>資料　市民課</t>
    <rPh sb="0" eb="2">
      <t>シリョウ</t>
    </rPh>
    <rPh sb="3" eb="5">
      <t>シミン</t>
    </rPh>
    <rPh sb="5" eb="6">
      <t>カ</t>
    </rPh>
    <phoneticPr fontId="4"/>
  </si>
  <si>
    <t>総数</t>
    <phoneticPr fontId="4"/>
  </si>
  <si>
    <t>人口</t>
    <phoneticPr fontId="4"/>
  </si>
  <si>
    <t>世帯数</t>
    <phoneticPr fontId="4"/>
  </si>
  <si>
    <t>本籍人口</t>
    <rPh sb="0" eb="2">
      <t>ホンセキ</t>
    </rPh>
    <rPh sb="2" eb="4">
      <t>ジンコウ</t>
    </rPh>
    <phoneticPr fontId="4"/>
  </si>
  <si>
    <t>本籍数</t>
    <rPh sb="0" eb="1">
      <t>モト</t>
    </rPh>
    <rPh sb="1" eb="2">
      <t>セキ</t>
    </rPh>
    <rPh sb="2" eb="3">
      <t>スウ</t>
    </rPh>
    <phoneticPr fontId="4"/>
  </si>
  <si>
    <t>その他</t>
    <rPh sb="2" eb="3">
      <t>タ</t>
    </rPh>
    <phoneticPr fontId="4"/>
  </si>
  <si>
    <t>男女別</t>
    <rPh sb="0" eb="2">
      <t>ダンジョ</t>
    </rPh>
    <rPh sb="2" eb="3">
      <t>ベツ</t>
    </rPh>
    <phoneticPr fontId="4"/>
  </si>
  <si>
    <t>年度</t>
    <rPh sb="0" eb="1">
      <t>トシ</t>
    </rPh>
    <rPh sb="1" eb="2">
      <t>ド</t>
    </rPh>
    <phoneticPr fontId="4"/>
  </si>
  <si>
    <t>住民基本台帳</t>
    <rPh sb="0" eb="2">
      <t>ジュウミン</t>
    </rPh>
    <rPh sb="2" eb="4">
      <t>キホン</t>
    </rPh>
    <rPh sb="4" eb="6">
      <t>ダイチョウ</t>
    </rPh>
    <phoneticPr fontId="4"/>
  </si>
  <si>
    <t>戸籍</t>
    <rPh sb="0" eb="1">
      <t>コ</t>
    </rPh>
    <rPh sb="1" eb="2">
      <t>セキ</t>
    </rPh>
    <phoneticPr fontId="4"/>
  </si>
  <si>
    <t>年度</t>
    <rPh sb="0" eb="2">
      <t>ネンド</t>
    </rPh>
    <phoneticPr fontId="4"/>
  </si>
  <si>
    <t>（各年度３月末現在　単位：人）</t>
    <phoneticPr fontId="4"/>
  </si>
  <si>
    <t>10　国籍別外国人登録人口</t>
    <rPh sb="3" eb="5">
      <t>コクセキ</t>
    </rPh>
    <rPh sb="5" eb="6">
      <t>ベツ</t>
    </rPh>
    <rPh sb="6" eb="9">
      <t>ガイコクジン</t>
    </rPh>
    <rPh sb="9" eb="11">
      <t>トウロク</t>
    </rPh>
    <rPh sb="11" eb="13">
      <t>ジンコウ</t>
    </rPh>
    <phoneticPr fontId="4"/>
  </si>
  <si>
    <t>（各年度３月末現在　単位：世帯、人）</t>
    <phoneticPr fontId="4"/>
  </si>
  <si>
    <t>８　戸籍人口及び住民基本台帳人口</t>
    <rPh sb="2" eb="4">
      <t>コセキ</t>
    </rPh>
    <rPh sb="4" eb="6">
      <t>ジンコウ</t>
    </rPh>
    <rPh sb="6" eb="7">
      <t>オヨ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4"/>
  </si>
  <si>
    <t>注２）面積は境界変更によるもの以外は、国土地理院「全国都道府県市町村別面積調」による。</t>
    <rPh sb="0" eb="1">
      <t>チュウ</t>
    </rPh>
    <rPh sb="3" eb="5">
      <t>メンセキ</t>
    </rPh>
    <rPh sb="6" eb="8">
      <t>キョウカイ</t>
    </rPh>
    <rPh sb="8" eb="10">
      <t>ヘンコウ</t>
    </rPh>
    <rPh sb="15" eb="17">
      <t>イガイ</t>
    </rPh>
    <rPh sb="19" eb="24">
      <t>コクドチリイン</t>
    </rPh>
    <rPh sb="25" eb="27">
      <t>ゼンコク</t>
    </rPh>
    <rPh sb="27" eb="31">
      <t>トドウフケン</t>
    </rPh>
    <rPh sb="31" eb="34">
      <t>シチョウソン</t>
    </rPh>
    <rPh sb="34" eb="35">
      <t>ベツ</t>
    </rPh>
    <rPh sb="35" eb="37">
      <t>メンセキ</t>
    </rPh>
    <rPh sb="37" eb="38">
      <t>シラ</t>
    </rPh>
    <phoneticPr fontId="4"/>
  </si>
  <si>
    <t>資料　岩手県「岩手県人口移動報告年報」、総務省統計局「国勢調査」</t>
    <rPh sb="3" eb="6">
      <t>イワテケン</t>
    </rPh>
    <rPh sb="7" eb="10">
      <t>イワテケン</t>
    </rPh>
    <rPh sb="10" eb="12">
      <t>ジンコウ</t>
    </rPh>
    <rPh sb="12" eb="14">
      <t>イドウ</t>
    </rPh>
    <rPh sb="14" eb="16">
      <t>ホウコク</t>
    </rPh>
    <rPh sb="16" eb="18">
      <t>ネンポウ</t>
    </rPh>
    <rPh sb="20" eb="23">
      <t>ソウムショウ</t>
    </rPh>
    <rPh sb="23" eb="26">
      <t>トウケイキョク</t>
    </rPh>
    <rPh sb="27" eb="29">
      <t>コクセイ</t>
    </rPh>
    <rPh sb="29" eb="31">
      <t>チョウサ</t>
    </rPh>
    <phoneticPr fontId="4"/>
  </si>
  <si>
    <t>…</t>
  </si>
  <si>
    <t>人口密度
(人/㎢)</t>
    <rPh sb="0" eb="2">
      <t>ジンコウ</t>
    </rPh>
    <rPh sb="2" eb="4">
      <t>ミツド</t>
    </rPh>
    <rPh sb="6" eb="7">
      <t>ヒト</t>
    </rPh>
    <phoneticPr fontId="4"/>
  </si>
  <si>
    <t>人口（人）</t>
    <rPh sb="0" eb="2">
      <t>ジンコウ</t>
    </rPh>
    <rPh sb="3" eb="4">
      <t>ニン</t>
    </rPh>
    <phoneticPr fontId="4"/>
  </si>
  <si>
    <t>世帯数
（世帯）</t>
    <rPh sb="0" eb="3">
      <t>セタイスウ</t>
    </rPh>
    <rPh sb="5" eb="7">
      <t>セタイ</t>
    </rPh>
    <phoneticPr fontId="4"/>
  </si>
  <si>
    <t>面積
（㎢）</t>
    <rPh sb="0" eb="2">
      <t>メンセキ</t>
    </rPh>
    <phoneticPr fontId="4"/>
  </si>
  <si>
    <t>備考</t>
    <rPh sb="0" eb="2">
      <t>ビコウ</t>
    </rPh>
    <phoneticPr fontId="4"/>
  </si>
  <si>
    <t>旧和賀町</t>
    <rPh sb="0" eb="1">
      <t>キュウ</t>
    </rPh>
    <rPh sb="1" eb="3">
      <t>ワガ</t>
    </rPh>
    <rPh sb="3" eb="4">
      <t>マチ</t>
    </rPh>
    <phoneticPr fontId="4"/>
  </si>
  <si>
    <t>旧江釣子村</t>
    <rPh sb="0" eb="1">
      <t>キュウ</t>
    </rPh>
    <rPh sb="1" eb="4">
      <t>エヅリコ</t>
    </rPh>
    <rPh sb="4" eb="5">
      <t>ムラ</t>
    </rPh>
    <phoneticPr fontId="4"/>
  </si>
  <si>
    <t>旧北上市</t>
    <rPh sb="0" eb="1">
      <t>キュウ</t>
    </rPh>
    <rPh sb="1" eb="3">
      <t>キタカミ</t>
    </rPh>
    <rPh sb="3" eb="4">
      <t>シ</t>
    </rPh>
    <phoneticPr fontId="4"/>
  </si>
  <si>
    <t>北上市</t>
    <rPh sb="0" eb="2">
      <t>キタカミ</t>
    </rPh>
    <rPh sb="2" eb="3">
      <t>シ</t>
    </rPh>
    <phoneticPr fontId="4"/>
  </si>
  <si>
    <t>年次</t>
    <rPh sb="0" eb="2">
      <t>ネンジ</t>
    </rPh>
    <phoneticPr fontId="4"/>
  </si>
  <si>
    <t>７　人口の変遷</t>
    <rPh sb="2" eb="4">
      <t>ジンコウ</t>
    </rPh>
    <rPh sb="5" eb="6">
      <t>ヘン</t>
    </rPh>
    <rPh sb="6" eb="7">
      <t>セン</t>
    </rPh>
    <phoneticPr fontId="4"/>
  </si>
  <si>
    <t>２　人口</t>
    <rPh sb="2" eb="4">
      <t>ジンコウ</t>
    </rPh>
    <phoneticPr fontId="3"/>
  </si>
  <si>
    <t>目次</t>
    <rPh sb="0" eb="2">
      <t>モクジ</t>
    </rPh>
    <phoneticPr fontId="3"/>
  </si>
  <si>
    <t>７　人口の変遷</t>
    <rPh sb="2" eb="4">
      <t>ジンコウ</t>
    </rPh>
    <rPh sb="5" eb="7">
      <t>ヘンセン</t>
    </rPh>
    <phoneticPr fontId="3"/>
  </si>
  <si>
    <t>８　戸籍人口及び住民基本台帳人口</t>
    <rPh sb="2" eb="4">
      <t>コセキ</t>
    </rPh>
    <rPh sb="4" eb="6">
      <t>ジンコウ</t>
    </rPh>
    <rPh sb="6" eb="7">
      <t>オヨ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3"/>
  </si>
  <si>
    <t>９　自然動態、社会動態及び戸籍の届出件数</t>
    <rPh sb="2" eb="4">
      <t>シゼン</t>
    </rPh>
    <rPh sb="4" eb="6">
      <t>ドウタイ</t>
    </rPh>
    <rPh sb="7" eb="9">
      <t>シャカイ</t>
    </rPh>
    <rPh sb="9" eb="11">
      <t>ドウタイ</t>
    </rPh>
    <rPh sb="11" eb="12">
      <t>オヨ</t>
    </rPh>
    <rPh sb="13" eb="15">
      <t>コセキ</t>
    </rPh>
    <rPh sb="16" eb="17">
      <t>トド</t>
    </rPh>
    <rPh sb="17" eb="18">
      <t>デ</t>
    </rPh>
    <rPh sb="18" eb="20">
      <t>ケンスウ</t>
    </rPh>
    <phoneticPr fontId="3"/>
  </si>
  <si>
    <t>10　国籍別外国人登録人口</t>
    <rPh sb="3" eb="5">
      <t>コクセキ</t>
    </rPh>
    <rPh sb="5" eb="6">
      <t>ベツ</t>
    </rPh>
    <rPh sb="6" eb="8">
      <t>ガイコク</t>
    </rPh>
    <rPh sb="8" eb="9">
      <t>ジン</t>
    </rPh>
    <rPh sb="9" eb="11">
      <t>トウロク</t>
    </rPh>
    <rPh sb="11" eb="13">
      <t>ジンコウ</t>
    </rPh>
    <phoneticPr fontId="3"/>
  </si>
  <si>
    <t>注）平成24年度より世帯数・人口は外国人を含んでいる。</t>
    <rPh sb="0" eb="1">
      <t>チュウ</t>
    </rPh>
    <rPh sb="2" eb="4">
      <t>ヘイセイ</t>
    </rPh>
    <rPh sb="10" eb="13">
      <t>セタイスウ</t>
    </rPh>
    <rPh sb="14" eb="16">
      <t>ジンコウ</t>
    </rPh>
    <rPh sb="17" eb="19">
      <t>ガイコク</t>
    </rPh>
    <rPh sb="19" eb="20">
      <t>ジン</t>
    </rPh>
    <rPh sb="21" eb="22">
      <t>フク</t>
    </rPh>
    <phoneticPr fontId="4"/>
  </si>
  <si>
    <t>注１）旧三市町村の合併以前からの人口の変遷をみたもので、国勢調査以外は「岩手県人口移動報告年報」による。</t>
    <rPh sb="0" eb="1">
      <t>チュウ</t>
    </rPh>
    <rPh sb="3" eb="4">
      <t>キュウ</t>
    </rPh>
    <rPh sb="4" eb="5">
      <t>サン</t>
    </rPh>
    <rPh sb="5" eb="8">
      <t>シチョウソン</t>
    </rPh>
    <rPh sb="9" eb="11">
      <t>ガッペイ</t>
    </rPh>
    <rPh sb="11" eb="13">
      <t>イゼン</t>
    </rPh>
    <rPh sb="16" eb="18">
      <t>ジンコウ</t>
    </rPh>
    <rPh sb="19" eb="20">
      <t>ヘン</t>
    </rPh>
    <rPh sb="20" eb="21">
      <t>セン</t>
    </rPh>
    <rPh sb="28" eb="30">
      <t>コクセイ</t>
    </rPh>
    <rPh sb="30" eb="32">
      <t>チョウサ</t>
    </rPh>
    <rPh sb="32" eb="34">
      <t>イガイ</t>
    </rPh>
    <rPh sb="36" eb="39">
      <t>イワテケン</t>
    </rPh>
    <rPh sb="39" eb="41">
      <t>ジンコウ</t>
    </rPh>
    <rPh sb="41" eb="43">
      <t>イドウ</t>
    </rPh>
    <rPh sb="43" eb="45">
      <t>ホウコクショ</t>
    </rPh>
    <rPh sb="45" eb="47">
      <t>ネンポウ</t>
    </rPh>
    <phoneticPr fontId="4"/>
  </si>
  <si>
    <t>注）平成24年7月より外国人を含んでいる。</t>
    <rPh sb="0" eb="1">
      <t>チュウ</t>
    </rPh>
    <rPh sb="2" eb="4">
      <t>ヘイセイ</t>
    </rPh>
    <rPh sb="6" eb="7">
      <t>ネン</t>
    </rPh>
    <rPh sb="8" eb="9">
      <t>ツキ</t>
    </rPh>
    <rPh sb="11" eb="13">
      <t>ガイコク</t>
    </rPh>
    <rPh sb="13" eb="14">
      <t>ジン</t>
    </rPh>
    <rPh sb="15" eb="16">
      <t>フク</t>
    </rPh>
    <phoneticPr fontId="4"/>
  </si>
  <si>
    <t>（各年10月1日現在）</t>
    <phoneticPr fontId="4"/>
  </si>
  <si>
    <t>４月</t>
    <rPh sb="1" eb="2">
      <t>ツキ</t>
    </rPh>
    <phoneticPr fontId="2"/>
  </si>
  <si>
    <t>10月</t>
  </si>
  <si>
    <t>11月</t>
  </si>
  <si>
    <t>12月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</si>
  <si>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</si>
  <si>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</si>
  <si>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</si>
  <si>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注２）職権消除の数値には帰化による外国人の減少を含んでいる。</t>
    <rPh sb="0" eb="1">
      <t>チュウ</t>
    </rPh>
    <rPh sb="3" eb="5">
      <t>ショッケン</t>
    </rPh>
    <rPh sb="5" eb="7">
      <t>ショウジョ</t>
    </rPh>
    <rPh sb="8" eb="10">
      <t>スウチ</t>
    </rPh>
    <rPh sb="12" eb="14">
      <t>キカ</t>
    </rPh>
    <rPh sb="17" eb="19">
      <t>ガイコク</t>
    </rPh>
    <rPh sb="19" eb="20">
      <t>ジン</t>
    </rPh>
    <rPh sb="21" eb="23">
      <t>ゲンショウ</t>
    </rPh>
    <rPh sb="24" eb="25">
      <t>フク</t>
    </rPh>
    <phoneticPr fontId="2"/>
  </si>
  <si>
    <t>総数</t>
    <rPh sb="0" eb="2">
      <t>ソウスウ</t>
    </rPh>
    <phoneticPr fontId="2"/>
  </si>
  <si>
    <t>ベトナム</t>
  </si>
  <si>
    <t>中国</t>
    <rPh sb="0" eb="2">
      <t>チュウゴク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</si>
  <si>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</si>
  <si>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フィリピン</t>
  </si>
  <si>
    <t>インドネシア</t>
  </si>
  <si>
    <t>米国</t>
    <rPh sb="0" eb="2">
      <t>ベイコク</t>
    </rPh>
    <phoneticPr fontId="2"/>
  </si>
  <si>
    <t>令和７年版北上市統計書</t>
    <rPh sb="0" eb="1">
      <t>レイ</t>
    </rPh>
    <rPh sb="1" eb="2">
      <t>ワ</t>
    </rPh>
    <rPh sb="3" eb="5">
      <t>ネンバン</t>
    </rPh>
    <rPh sb="4" eb="5">
      <t>バン</t>
    </rPh>
    <rPh sb="5" eb="8">
      <t>キタカミシ</t>
    </rPh>
    <rPh sb="8" eb="10">
      <t>トウケイ</t>
    </rPh>
    <rPh sb="10" eb="11">
      <t>ショ</t>
    </rPh>
    <phoneticPr fontId="3"/>
  </si>
  <si>
    <t>昭和50年</t>
    <rPh sb="0" eb="2">
      <t>ショウワ</t>
    </rPh>
    <phoneticPr fontId="4"/>
  </si>
  <si>
    <t>昭和51年</t>
    <rPh sb="0" eb="2">
      <t>ショウワ</t>
    </rPh>
    <phoneticPr fontId="4"/>
  </si>
  <si>
    <t>昭和52年</t>
    <rPh sb="0" eb="2">
      <t>ショウワ</t>
    </rPh>
    <phoneticPr fontId="4"/>
  </si>
  <si>
    <t>昭和53年</t>
    <rPh sb="0" eb="2">
      <t>ショウワ</t>
    </rPh>
    <phoneticPr fontId="4"/>
  </si>
  <si>
    <t>昭和54年</t>
    <rPh sb="0" eb="2">
      <t>ショウワ</t>
    </rPh>
    <phoneticPr fontId="4"/>
  </si>
  <si>
    <t>昭和55年</t>
    <rPh sb="0" eb="2">
      <t>ショウワ</t>
    </rPh>
    <phoneticPr fontId="4"/>
  </si>
  <si>
    <t>昭和56年</t>
    <rPh sb="0" eb="2">
      <t>ショウワ</t>
    </rPh>
    <phoneticPr fontId="4"/>
  </si>
  <si>
    <t>昭和57年</t>
    <rPh sb="0" eb="2">
      <t>ショウワ</t>
    </rPh>
    <phoneticPr fontId="4"/>
  </si>
  <si>
    <t>昭和58年</t>
    <rPh sb="0" eb="2">
      <t>ショウワ</t>
    </rPh>
    <phoneticPr fontId="4"/>
  </si>
  <si>
    <t>昭和59年</t>
    <rPh sb="0" eb="2">
      <t>ショウワ</t>
    </rPh>
    <phoneticPr fontId="4"/>
  </si>
  <si>
    <t>昭和60年</t>
    <rPh sb="0" eb="2">
      <t>ショウワ</t>
    </rPh>
    <phoneticPr fontId="4"/>
  </si>
  <si>
    <t>昭和61年</t>
    <rPh sb="0" eb="2">
      <t>ショウワ</t>
    </rPh>
    <phoneticPr fontId="4"/>
  </si>
  <si>
    <t>昭和62年</t>
    <rPh sb="0" eb="2">
      <t>ショウワ</t>
    </rPh>
    <phoneticPr fontId="4"/>
  </si>
  <si>
    <t>昭和63年</t>
    <rPh sb="0" eb="2">
      <t>ショウワ</t>
    </rPh>
    <phoneticPr fontId="4"/>
  </si>
  <si>
    <t>平成元年</t>
    <rPh sb="0" eb="2">
      <t>ヘイセイ</t>
    </rPh>
    <rPh sb="2" eb="4">
      <t>ガンネン</t>
    </rPh>
    <phoneticPr fontId="4"/>
  </si>
  <si>
    <t>平成２年</t>
    <rPh sb="0" eb="2">
      <t>ヘイセイ</t>
    </rPh>
    <rPh sb="3" eb="4">
      <t>ネン</t>
    </rPh>
    <phoneticPr fontId="4"/>
  </si>
  <si>
    <t>平成３年</t>
    <rPh sb="0" eb="2">
      <t>ヘイセイ</t>
    </rPh>
    <rPh sb="3" eb="4">
      <t>ネン</t>
    </rPh>
    <phoneticPr fontId="4"/>
  </si>
  <si>
    <t>平成４年</t>
    <rPh sb="0" eb="2">
      <t>ヘイセイ</t>
    </rPh>
    <rPh sb="3" eb="4">
      <t>ネン</t>
    </rPh>
    <phoneticPr fontId="4"/>
  </si>
  <si>
    <t>平成５年</t>
    <rPh sb="0" eb="2">
      <t>ヘイセイ</t>
    </rPh>
    <rPh sb="3" eb="4">
      <t>ネン</t>
    </rPh>
    <phoneticPr fontId="4"/>
  </si>
  <si>
    <t>平成６年</t>
    <rPh sb="0" eb="2">
      <t>ヘイセイ</t>
    </rPh>
    <rPh sb="3" eb="4">
      <t>ネン</t>
    </rPh>
    <phoneticPr fontId="4"/>
  </si>
  <si>
    <t>平成７年</t>
    <rPh sb="0" eb="2">
      <t>ヘイセイ</t>
    </rPh>
    <rPh sb="3" eb="4">
      <t>ネン</t>
    </rPh>
    <phoneticPr fontId="4"/>
  </si>
  <si>
    <t>平成８年</t>
    <rPh sb="0" eb="2">
      <t>ヘイセイ</t>
    </rPh>
    <rPh sb="3" eb="4">
      <t>ネン</t>
    </rPh>
    <phoneticPr fontId="4"/>
  </si>
  <si>
    <t>平成９年</t>
    <rPh sb="0" eb="2">
      <t>ヘイセイ</t>
    </rPh>
    <rPh sb="3" eb="4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</si>
  <si>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</si>
  <si>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</si>
  <si>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</si>
  <si>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</si>
  <si>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</si>
  <si>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</si>
  <si>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</si>
  <si>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</si>
  <si>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</si>
  <si>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</si>
  <si>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</si>
  <si>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</si>
  <si>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</si>
  <si>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</si>
  <si>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</si>
  <si>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</si>
  <si>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</si>
  <si>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</si>
  <si>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</si>
  <si>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</si>
  <si>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</si>
  <si>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1">
      <t>レイ</t>
    </rPh>
    <rPh sb="1" eb="2">
      <t>ワ</t>
    </rPh>
    <rPh sb="2" eb="4">
      <t>ガンネン</t>
    </rPh>
    <phoneticPr fontId="4"/>
  </si>
  <si>
    <t>令和２年</t>
    <rPh sb="0" eb="1">
      <t>レイ</t>
    </rPh>
    <rPh sb="1" eb="2">
      <t>ワ</t>
    </rPh>
    <rPh sb="3" eb="4">
      <t>ネン</t>
    </rPh>
    <phoneticPr fontId="4"/>
  </si>
  <si>
    <t>令和３年</t>
    <rPh sb="0" eb="1">
      <t>レイ</t>
    </rPh>
    <rPh sb="1" eb="2">
      <t>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</si>
  <si>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</si>
  <si>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</si>
  <si>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</si>
  <si>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令和７年</t>
    <rPh sb="0" eb="1">
      <t>レイ</t>
    </rPh>
    <rPh sb="1" eb="2">
      <t>ワ</t>
    </rPh>
    <rPh sb="3" eb="4">
      <t>ネン</t>
    </rPh>
    <phoneticPr fontId="4"/>
  </si>
  <si>
    <t>第12回国勢調査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</si>
  <si>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第13回国勢調査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</si>
  <si>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第14回国勢調査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</si>
  <si>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第15回国勢調査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</si>
  <si>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平成3年4月1日合併</t>
    <rPh sb="0" eb="2">
      <t>ヘイセイ</t>
    </rPh>
    <rPh sb="3" eb="4">
      <t>ネン</t>
    </rPh>
    <rPh sb="5" eb="6">
      <t>ツキ</t>
    </rPh>
    <rPh sb="7" eb="8">
      <t>ニチ</t>
    </rPh>
    <rPh sb="8" eb="10">
      <t>ガッペイ</t>
    </rPh>
    <phoneticPr fontId="4"/>
  </si>
  <si>
    <t>第16回国勢調査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</si>
  <si>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第17回国勢調査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</si>
  <si>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</si>
  <si>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</si>
  <si>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</si>
  <si>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4"/>
  </si>
  <si>
    <t>…</t>
    <phoneticPr fontId="4"/>
  </si>
  <si>
    <t>人口移動報告年報</t>
    <rPh sb="0" eb="2">
      <t>ジンコウ</t>
    </rPh>
    <rPh sb="2" eb="4">
      <t>イドウ</t>
    </rPh>
    <rPh sb="4" eb="6">
      <t>ホウコク</t>
    </rPh>
    <rPh sb="6" eb="8">
      <t>ネンポウ</t>
    </rPh>
    <phoneticPr fontId="4"/>
  </si>
  <si>
    <t>令和２年度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</si>
  <si>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4"/>
  </si>
  <si>
    <t>３</t>
  </si>
  <si>
    <t>４</t>
  </si>
  <si>
    <t>５</t>
  </si>
  <si>
    <t>６</t>
  </si>
  <si>
    <t>令和６年度</t>
    <rPh sb="0" eb="2">
      <t>レイワ</t>
    </rPh>
    <rPh sb="3" eb="5">
      <t>ネンド</t>
    </rPh>
    <phoneticPr fontId="2"/>
  </si>
  <si>
    <t>３</t>
    <phoneticPr fontId="4"/>
  </si>
  <si>
    <t>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</si>
</sst>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;&quot;△ &quot;0"/>
    <numFmt numFmtId="178" formatCode="#,##0.0;[Red]\-#,##0.0"/>
    <numFmt numFmtId="179" formatCode="0.0"/>
  </numFmts>
  <fonts count="15" x14ac:knownFonts="1"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38" fontId="2" fillId="0" borderId="0" xfId="2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38" fontId="2" fillId="0" borderId="0" xfId="2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1" xfId="2" applyNumberFormat="1" applyFont="1" applyFill="1" applyBorder="1" applyAlignment="1">
      <alignment vertical="center"/>
    </xf>
    <xf numFmtId="177" fontId="2" fillId="0" borderId="1" xfId="2" applyNumberFormat="1" applyFont="1" applyFill="1" applyBorder="1" applyAlignment="1">
      <alignment vertical="center"/>
    </xf>
    <xf numFmtId="177" fontId="2" fillId="0" borderId="4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vertical="center"/>
    </xf>
    <xf numFmtId="177" fontId="2" fillId="0" borderId="5" xfId="2" applyNumberFormat="1" applyFont="1" applyFill="1" applyBorder="1" applyAlignment="1">
      <alignment horizontal="right" vertical="center"/>
    </xf>
    <xf numFmtId="177" fontId="2" fillId="0" borderId="5" xfId="2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5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77" fontId="2" fillId="0" borderId="0" xfId="2" applyNumberFormat="1" applyFont="1" applyFill="1" applyAlignment="1">
      <alignment vertical="center"/>
    </xf>
    <xf numFmtId="177" fontId="2" fillId="0" borderId="6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23" xfId="2" applyFont="1" applyFill="1" applyBorder="1" applyAlignment="1">
      <alignment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38" fontId="2" fillId="0" borderId="0" xfId="2" applyFont="1" applyFill="1" applyAlignment="1">
      <alignment vertical="center" shrinkToFit="1"/>
    </xf>
    <xf numFmtId="38" fontId="2" fillId="0" borderId="0" xfId="2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shrinkToFit="1"/>
    </xf>
    <xf numFmtId="179" fontId="2" fillId="0" borderId="2" xfId="1" applyNumberFormat="1" applyFont="1" applyFill="1" applyBorder="1" applyAlignment="1">
      <alignment horizontal="right" vertical="center" shrinkToFit="1"/>
    </xf>
    <xf numFmtId="38" fontId="2" fillId="0" borderId="0" xfId="2" applyFont="1" applyFill="1" applyBorder="1" applyAlignment="1">
      <alignment horizontal="right" vertical="center" shrinkToFit="1"/>
    </xf>
    <xf numFmtId="40" fontId="2" fillId="0" borderId="5" xfId="2" applyNumberFormat="1" applyFont="1" applyFill="1" applyBorder="1" applyAlignment="1">
      <alignment vertical="center" shrinkToFit="1"/>
    </xf>
    <xf numFmtId="40" fontId="2" fillId="0" borderId="0" xfId="2" applyNumberFormat="1" applyFont="1" applyFill="1" applyBorder="1" applyAlignment="1">
      <alignment vertical="center" shrinkToFit="1"/>
    </xf>
    <xf numFmtId="178" fontId="2" fillId="0" borderId="0" xfId="2" applyNumberFormat="1" applyFont="1" applyFill="1" applyBorder="1" applyAlignment="1">
      <alignment vertical="center" shrinkToFit="1"/>
    </xf>
    <xf numFmtId="178" fontId="2" fillId="0" borderId="2" xfId="2" applyNumberFormat="1" applyFont="1" applyFill="1" applyBorder="1" applyAlignment="1">
      <alignment vertical="center" shrinkToFit="1"/>
    </xf>
    <xf numFmtId="38" fontId="6" fillId="0" borderId="0" xfId="2" applyFont="1" applyFill="1" applyAlignment="1">
      <alignment vertical="center" shrinkToFit="1"/>
    </xf>
    <xf numFmtId="0" fontId="2" fillId="0" borderId="0" xfId="1" applyFont="1" applyFill="1" applyAlignment="1">
      <alignment vertical="center" shrinkToFit="1"/>
    </xf>
    <xf numFmtId="179" fontId="2" fillId="0" borderId="2" xfId="1" applyNumberFormat="1" applyFont="1" applyFill="1" applyBorder="1" applyAlignment="1">
      <alignment vertical="center" shrinkToFit="1"/>
    </xf>
    <xf numFmtId="38" fontId="2" fillId="0" borderId="0" xfId="2" applyFont="1" applyFill="1" applyAlignment="1">
      <alignment horizontal="right" vertical="center" shrinkToFit="1"/>
    </xf>
    <xf numFmtId="0" fontId="2" fillId="0" borderId="12" xfId="1" applyFont="1" applyFill="1" applyBorder="1" applyAlignment="1">
      <alignment horizontal="center" vertical="center" shrinkToFit="1"/>
    </xf>
    <xf numFmtId="0" fontId="7" fillId="0" borderId="0" xfId="0" applyFont="1"/>
    <xf numFmtId="38" fontId="2" fillId="0" borderId="6" xfId="2" applyFont="1" applyFill="1" applyBorder="1" applyAlignment="1">
      <alignment vertical="center" shrinkToFit="1"/>
    </xf>
    <xf numFmtId="179" fontId="2" fillId="0" borderId="7" xfId="1" applyNumberFormat="1" applyFont="1" applyFill="1" applyBorder="1" applyAlignment="1">
      <alignment vertical="center" shrinkToFit="1"/>
    </xf>
    <xf numFmtId="177" fontId="2" fillId="0" borderId="1" xfId="2" applyNumberFormat="1" applyFont="1" applyFill="1" applyBorder="1" applyAlignment="1">
      <alignment horizontal="right" vertical="center"/>
    </xf>
    <xf numFmtId="0" fontId="9" fillId="0" borderId="0" xfId="0" applyFont="1"/>
    <xf numFmtId="0" fontId="2" fillId="0" borderId="10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179" fontId="2" fillId="0" borderId="2" xfId="2" applyNumberFormat="1" applyFont="1" applyFill="1" applyBorder="1" applyAlignment="1">
      <alignment horizontal="right" vertical="center" shrinkToFit="1"/>
    </xf>
    <xf numFmtId="38" fontId="2" fillId="0" borderId="0" xfId="4" applyFont="1" applyFill="1" applyBorder="1" applyAlignment="1">
      <alignment vertical="center"/>
    </xf>
    <xf numFmtId="38" fontId="2" fillId="0" borderId="0" xfId="4" applyFont="1" applyFill="1" applyAlignment="1">
      <alignment vertical="center"/>
    </xf>
    <xf numFmtId="38" fontId="2" fillId="0" borderId="1" xfId="4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179" fontId="2" fillId="0" borderId="0" xfId="0" applyNumberFormat="1" applyFont="1" applyFill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9" fontId="2" fillId="0" borderId="0" xfId="0" applyNumberFormat="1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179" fontId="2" fillId="0" borderId="2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38" fontId="2" fillId="0" borderId="1" xfId="2" applyFont="1" applyFill="1" applyBorder="1" applyAlignment="1">
      <alignment vertical="center" shrinkToFit="1"/>
    </xf>
    <xf numFmtId="178" fontId="2" fillId="0" borderId="1" xfId="2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22" xfId="1" applyFont="1" applyFill="1" applyBorder="1" applyAlignment="1">
      <alignment vertical="center"/>
    </xf>
    <xf numFmtId="38" fontId="2" fillId="0" borderId="1" xfId="2" applyFont="1" applyFill="1" applyBorder="1" applyAlignment="1">
      <alignment horizontal="right" vertical="center" shrinkToFit="1"/>
    </xf>
    <xf numFmtId="40" fontId="2" fillId="0" borderId="4" xfId="2" applyNumberFormat="1" applyFont="1" applyFill="1" applyBorder="1" applyAlignment="1">
      <alignment vertical="center" shrinkToFit="1"/>
    </xf>
    <xf numFmtId="0" fontId="2" fillId="0" borderId="3" xfId="1" applyFont="1" applyFill="1" applyBorder="1" applyAlignment="1">
      <alignment horizontal="right" vertical="center" shrinkToFit="1"/>
    </xf>
    <xf numFmtId="0" fontId="2" fillId="0" borderId="22" xfId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3" fillId="0" borderId="0" xfId="3" applyFont="1"/>
    <xf numFmtId="0" fontId="14" fillId="0" borderId="0" xfId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2" fillId="0" borderId="15" xfId="1" applyFont="1" applyFill="1" applyBorder="1" applyAlignment="1">
      <alignment horizontal="center" vertical="center" wrapText="1" shrinkToFit="1"/>
    </xf>
    <xf numFmtId="0" fontId="2" fillId="0" borderId="9" xfId="1" applyFont="1" applyFill="1" applyBorder="1" applyAlignment="1">
      <alignment horizontal="center" vertical="center" wrapText="1" shrinkToFit="1"/>
    </xf>
    <xf numFmtId="0" fontId="2" fillId="0" borderId="17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21" xfId="1" applyFont="1" applyFill="1" applyBorder="1" applyAlignment="1">
      <alignment horizontal="center" vertical="center" shrinkToFit="1"/>
    </xf>
    <xf numFmtId="0" fontId="2" fillId="0" borderId="20" xfId="1" applyFont="1" applyFill="1" applyBorder="1" applyAlignment="1">
      <alignment horizontal="center" vertical="center" shrinkToFit="1"/>
    </xf>
    <xf numFmtId="0" fontId="2" fillId="0" borderId="1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22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 justifyLastLine="1"/>
    </xf>
    <xf numFmtId="0" fontId="2" fillId="0" borderId="20" xfId="1" applyFont="1" applyFill="1" applyBorder="1" applyAlignment="1">
      <alignment horizontal="center" vertical="center" justifyLastLine="1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 justifyLastLine="1"/>
    </xf>
    <xf numFmtId="0" fontId="2" fillId="0" borderId="10" xfId="1" applyFont="1" applyFill="1" applyBorder="1" applyAlignment="1">
      <alignment horizontal="center" vertical="center" justifyLastLine="1"/>
    </xf>
    <xf numFmtId="0" fontId="2" fillId="0" borderId="16" xfId="1" applyFont="1" applyFill="1" applyBorder="1" applyAlignment="1">
      <alignment horizontal="center" vertical="center" justifyLastLine="1"/>
    </xf>
    <xf numFmtId="0" fontId="2" fillId="0" borderId="11" xfId="1" applyFont="1" applyFill="1" applyBorder="1" applyAlignment="1">
      <alignment horizontal="center" vertical="center" justifyLastLine="1"/>
    </xf>
    <xf numFmtId="0" fontId="2" fillId="0" borderId="18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38" fontId="7" fillId="0" borderId="0" xfId="2" applyFont="1" applyFill="1" applyBorder="1" applyAlignment="1">
      <alignment horizontal="center" vertical="center" shrinkToFit="1"/>
    </xf>
    <xf numFmtId="38" fontId="7" fillId="0" borderId="2" xfId="2" applyFont="1" applyFill="1" applyBorder="1" applyAlignment="1">
      <alignment horizontal="center" vertical="center" shrinkToFit="1"/>
    </xf>
    <xf numFmtId="38" fontId="7" fillId="0" borderId="3" xfId="2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8" fontId="7" fillId="0" borderId="0" xfId="2" applyFont="1" applyFill="1" applyAlignment="1">
      <alignment vertical="center" shrinkToFit="1"/>
    </xf>
    <xf numFmtId="179" fontId="7" fillId="0" borderId="0" xfId="0" applyNumberFormat="1" applyFont="1" applyFill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38" fontId="7" fillId="0" borderId="0" xfId="2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2" applyFont="1" applyFill="1" applyAlignment="1">
      <alignment horizontal="right" vertical="center" shrinkToFit="1"/>
    </xf>
    <xf numFmtId="179" fontId="7" fillId="0" borderId="0" xfId="0" applyNumberFormat="1" applyFont="1" applyFill="1" applyAlignment="1">
      <alignment horizontal="right" vertical="center" shrinkToFit="1"/>
    </xf>
    <xf numFmtId="38" fontId="7" fillId="0" borderId="0" xfId="2" applyFont="1" applyFill="1" applyBorder="1" applyAlignment="1">
      <alignment horizontal="right" vertical="center" shrinkToFit="1"/>
    </xf>
    <xf numFmtId="179" fontId="7" fillId="0" borderId="2" xfId="0" applyNumberFormat="1" applyFont="1" applyFill="1" applyBorder="1" applyAlignment="1">
      <alignment horizontal="right" vertical="center" shrinkToFit="1"/>
    </xf>
    <xf numFmtId="179" fontId="7" fillId="0" borderId="0" xfId="0" applyNumberFormat="1" applyFont="1" applyFill="1" applyBorder="1" applyAlignment="1">
      <alignment horizontal="right" vertical="center" shrinkToFit="1"/>
    </xf>
    <xf numFmtId="40" fontId="7" fillId="0" borderId="0" xfId="2" applyNumberFormat="1" applyFont="1" applyFill="1" applyBorder="1" applyAlignment="1">
      <alignment vertical="center" shrinkToFit="1"/>
    </xf>
    <xf numFmtId="179" fontId="7" fillId="0" borderId="2" xfId="2" applyNumberFormat="1" applyFont="1" applyFill="1" applyBorder="1" applyAlignment="1">
      <alignment horizontal="right" vertical="center" shrinkToFit="1"/>
    </xf>
    <xf numFmtId="40" fontId="7" fillId="0" borderId="5" xfId="2" applyNumberFormat="1" applyFont="1" applyFill="1" applyBorder="1" applyAlignment="1">
      <alignment vertical="center" shrinkToFit="1"/>
    </xf>
    <xf numFmtId="178" fontId="7" fillId="0" borderId="2" xfId="2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7" fillId="0" borderId="2" xfId="0" applyFont="1" applyFill="1" applyBorder="1" applyAlignment="1">
      <alignment horizontal="right" vertical="center" shrinkToFit="1"/>
    </xf>
    <xf numFmtId="38" fontId="7" fillId="0" borderId="5" xfId="2" applyFont="1" applyFill="1" applyBorder="1" applyAlignment="1">
      <alignment vertical="center" shrinkToFit="1"/>
    </xf>
    <xf numFmtId="40" fontId="7" fillId="0" borderId="4" xfId="2" applyNumberFormat="1" applyFont="1" applyFill="1" applyBorder="1" applyAlignment="1">
      <alignment vertical="center" shrinkToFit="1"/>
    </xf>
    <xf numFmtId="38" fontId="7" fillId="0" borderId="1" xfId="2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38" fontId="7" fillId="0" borderId="5" xfId="2" applyFont="1" applyFill="1" applyBorder="1" applyAlignment="1">
      <alignment vertical="center"/>
    </xf>
    <xf numFmtId="38" fontId="2" fillId="0" borderId="5" xfId="2" applyFont="1" applyFill="1" applyBorder="1" applyAlignment="1">
      <alignment horizontal="right" vertical="center"/>
    </xf>
    <xf numFmtId="0" fontId="7" fillId="0" borderId="5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</cellXfs>
  <cellStyles count="5">
    <cellStyle name="ハイパーリンク" xfId="3" builtinId="8"/>
    <cellStyle name="桁区切り" xfId="4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14"/>
  <sheetViews>
    <sheetView tabSelected="1" workbookViewId="0"/>
  </sheetViews>
  <sheetFormatPr defaultColWidth="9" defaultRowHeight="13.5" x14ac:dyDescent="0.15"/>
  <cols>
    <col min="1" max="16384" width="9" style="54"/>
  </cols>
  <sheetData>
    <row r="2" spans="2:2" ht="17.25" x14ac:dyDescent="0.2">
      <c r="B2" s="58" t="s">
        <v>87</v>
      </c>
    </row>
    <row r="4" spans="2:2" ht="14.25" x14ac:dyDescent="0.15">
      <c r="B4" s="85" t="s">
        <v>62</v>
      </c>
    </row>
    <row r="5" spans="2:2" x14ac:dyDescent="0.15">
      <c r="B5" s="86"/>
    </row>
    <row r="6" spans="2:2" x14ac:dyDescent="0.15">
      <c r="B6" s="86" t="s">
        <v>63</v>
      </c>
    </row>
    <row r="7" spans="2:2" x14ac:dyDescent="0.15">
      <c r="B7" s="86"/>
    </row>
    <row r="8" spans="2:2" x14ac:dyDescent="0.15">
      <c r="B8" s="87" t="s">
        <v>64</v>
      </c>
    </row>
    <row r="9" spans="2:2" x14ac:dyDescent="0.15">
      <c r="B9" s="86"/>
    </row>
    <row r="10" spans="2:2" x14ac:dyDescent="0.15">
      <c r="B10" s="87" t="s">
        <v>65</v>
      </c>
    </row>
    <row r="11" spans="2:2" x14ac:dyDescent="0.15">
      <c r="B11" s="86"/>
    </row>
    <row r="12" spans="2:2" x14ac:dyDescent="0.15">
      <c r="B12" s="87" t="s">
        <v>66</v>
      </c>
    </row>
    <row r="13" spans="2:2" x14ac:dyDescent="0.15">
      <c r="B13" s="86"/>
    </row>
    <row r="14" spans="2:2" x14ac:dyDescent="0.15">
      <c r="B14" s="87" t="s">
        <v>67</v>
      </c>
    </row>
  </sheetData>
  <phoneticPr fontId="3"/>
  <hyperlinks>
    <hyperlink ref="B8" location="'７'!A1" display="７　人口の変遷"/>
    <hyperlink ref="B10" location="'８'!A1" display="８　戸籍人口及び住民基本台帳人口"/>
    <hyperlink ref="B12" location="'９'!A1" display="９　自然動態、社会動態及び戸籍の届出件数"/>
    <hyperlink ref="B14" location="'10'!A1" display="10　国籍別外国人登録人口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60"/>
  <sheetViews>
    <sheetView zoomScale="80" zoomScaleNormal="80" zoomScaleSheetLayoutView="100" workbookViewId="0"/>
  </sheetViews>
  <sheetFormatPr defaultColWidth="9" defaultRowHeight="13.5" x14ac:dyDescent="0.15"/>
  <cols>
    <col min="1" max="1" width="12.5" style="1" customWidth="1"/>
    <col min="2" max="25" width="10" style="1" customWidth="1"/>
    <col min="26" max="26" width="23.75" style="1" customWidth="1"/>
    <col min="27" max="16384" width="9" style="1"/>
  </cols>
  <sheetData>
    <row r="1" spans="1:26" ht="14.25" x14ac:dyDescent="0.15">
      <c r="A1" s="88" t="s">
        <v>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ht="14.25" thickBot="1" x14ac:dyDescent="0.2">
      <c r="B2" s="60"/>
      <c r="Z2" s="25" t="s">
        <v>71</v>
      </c>
    </row>
    <row r="3" spans="1:26" s="50" customFormat="1" ht="18.75" customHeight="1" x14ac:dyDescent="0.15">
      <c r="A3" s="101" t="s">
        <v>60</v>
      </c>
      <c r="B3" s="95" t="s">
        <v>59</v>
      </c>
      <c r="C3" s="96"/>
      <c r="D3" s="96"/>
      <c r="E3" s="96"/>
      <c r="F3" s="96"/>
      <c r="G3" s="97"/>
      <c r="H3" s="95" t="s">
        <v>58</v>
      </c>
      <c r="I3" s="96"/>
      <c r="J3" s="96"/>
      <c r="K3" s="96"/>
      <c r="L3" s="96"/>
      <c r="M3" s="97"/>
      <c r="N3" s="95" t="s">
        <v>57</v>
      </c>
      <c r="O3" s="96"/>
      <c r="P3" s="96"/>
      <c r="Q3" s="96"/>
      <c r="R3" s="96"/>
      <c r="S3" s="97"/>
      <c r="T3" s="95" t="s">
        <v>56</v>
      </c>
      <c r="U3" s="96"/>
      <c r="V3" s="96"/>
      <c r="W3" s="96"/>
      <c r="X3" s="96"/>
      <c r="Y3" s="97"/>
      <c r="Z3" s="92" t="s">
        <v>55</v>
      </c>
    </row>
    <row r="4" spans="1:26" s="50" customFormat="1" ht="18.75" customHeight="1" x14ac:dyDescent="0.15">
      <c r="A4" s="102"/>
      <c r="B4" s="90" t="s">
        <v>54</v>
      </c>
      <c r="C4" s="90" t="s">
        <v>53</v>
      </c>
      <c r="D4" s="98" t="s">
        <v>52</v>
      </c>
      <c r="E4" s="99"/>
      <c r="F4" s="100"/>
      <c r="G4" s="90" t="s">
        <v>51</v>
      </c>
      <c r="H4" s="90" t="s">
        <v>54</v>
      </c>
      <c r="I4" s="90" t="s">
        <v>53</v>
      </c>
      <c r="J4" s="98" t="s">
        <v>52</v>
      </c>
      <c r="K4" s="99"/>
      <c r="L4" s="100"/>
      <c r="M4" s="90" t="s">
        <v>51</v>
      </c>
      <c r="N4" s="90" t="s">
        <v>54</v>
      </c>
      <c r="O4" s="90" t="s">
        <v>53</v>
      </c>
      <c r="P4" s="98" t="s">
        <v>52</v>
      </c>
      <c r="Q4" s="99"/>
      <c r="R4" s="100"/>
      <c r="S4" s="90" t="s">
        <v>51</v>
      </c>
      <c r="T4" s="90" t="s">
        <v>54</v>
      </c>
      <c r="U4" s="90" t="s">
        <v>53</v>
      </c>
      <c r="V4" s="98" t="s">
        <v>52</v>
      </c>
      <c r="W4" s="99"/>
      <c r="X4" s="100"/>
      <c r="Y4" s="90" t="s">
        <v>51</v>
      </c>
      <c r="Z4" s="93"/>
    </row>
    <row r="5" spans="1:26" s="50" customFormat="1" ht="18.75" customHeight="1" x14ac:dyDescent="0.15">
      <c r="A5" s="103"/>
      <c r="B5" s="91"/>
      <c r="C5" s="91"/>
      <c r="D5" s="53" t="s">
        <v>16</v>
      </c>
      <c r="E5" s="53" t="s">
        <v>18</v>
      </c>
      <c r="F5" s="53" t="s">
        <v>17</v>
      </c>
      <c r="G5" s="91"/>
      <c r="H5" s="91"/>
      <c r="I5" s="91"/>
      <c r="J5" s="53" t="s">
        <v>16</v>
      </c>
      <c r="K5" s="53" t="s">
        <v>18</v>
      </c>
      <c r="L5" s="53" t="s">
        <v>17</v>
      </c>
      <c r="M5" s="91"/>
      <c r="N5" s="91"/>
      <c r="O5" s="91"/>
      <c r="P5" s="53" t="s">
        <v>16</v>
      </c>
      <c r="Q5" s="53" t="s">
        <v>18</v>
      </c>
      <c r="R5" s="53" t="s">
        <v>17</v>
      </c>
      <c r="S5" s="91"/>
      <c r="T5" s="91"/>
      <c r="U5" s="91"/>
      <c r="V5" s="53" t="s">
        <v>16</v>
      </c>
      <c r="W5" s="53" t="s">
        <v>18</v>
      </c>
      <c r="X5" s="53" t="s">
        <v>17</v>
      </c>
      <c r="Y5" s="91"/>
      <c r="Z5" s="94"/>
    </row>
    <row r="6" spans="1:26" s="50" customFormat="1" ht="18.75" customHeight="1" x14ac:dyDescent="0.15">
      <c r="A6" s="127" t="s">
        <v>88</v>
      </c>
      <c r="B6" s="65">
        <v>437.34</v>
      </c>
      <c r="C6" s="52">
        <v>18792</v>
      </c>
      <c r="D6" s="40">
        <v>71383</v>
      </c>
      <c r="E6" s="52">
        <v>34403</v>
      </c>
      <c r="F6" s="52">
        <v>36980</v>
      </c>
      <c r="G6" s="66">
        <v>163.22083504824622</v>
      </c>
      <c r="H6" s="42">
        <v>145.57</v>
      </c>
      <c r="I6" s="41">
        <v>13437</v>
      </c>
      <c r="J6" s="41">
        <v>48759</v>
      </c>
      <c r="K6" s="41">
        <v>23501</v>
      </c>
      <c r="L6" s="55">
        <v>25258</v>
      </c>
      <c r="M6" s="56">
        <v>334.95225664628703</v>
      </c>
      <c r="N6" s="132">
        <v>18.04</v>
      </c>
      <c r="O6" s="133">
        <v>1799</v>
      </c>
      <c r="P6" s="133">
        <v>7924</v>
      </c>
      <c r="Q6" s="133">
        <v>3881</v>
      </c>
      <c r="R6" s="133">
        <v>4043</v>
      </c>
      <c r="S6" s="134">
        <v>439.24611973392462</v>
      </c>
      <c r="T6" s="135">
        <v>273.73</v>
      </c>
      <c r="U6" s="136">
        <v>3556</v>
      </c>
      <c r="V6" s="136">
        <v>14700</v>
      </c>
      <c r="W6" s="136">
        <v>7021</v>
      </c>
      <c r="X6" s="136">
        <v>7679</v>
      </c>
      <c r="Y6" s="137">
        <v>53.702553611222733</v>
      </c>
      <c r="Z6" s="138" t="s">
        <v>139</v>
      </c>
    </row>
    <row r="7" spans="1:26" s="50" customFormat="1" ht="18.75" customHeight="1" x14ac:dyDescent="0.15">
      <c r="A7" s="127" t="s">
        <v>89</v>
      </c>
      <c r="B7" s="65">
        <v>437.34</v>
      </c>
      <c r="C7" s="40">
        <v>19294</v>
      </c>
      <c r="D7" s="40">
        <v>72684</v>
      </c>
      <c r="E7" s="40">
        <v>35085</v>
      </c>
      <c r="F7" s="40">
        <v>37599</v>
      </c>
      <c r="G7" s="66">
        <v>166.19563726162713</v>
      </c>
      <c r="H7" s="42">
        <v>145.57</v>
      </c>
      <c r="I7" s="41">
        <v>13828</v>
      </c>
      <c r="J7" s="41">
        <v>50004</v>
      </c>
      <c r="K7" s="41">
        <v>24166</v>
      </c>
      <c r="L7" s="41">
        <v>25838</v>
      </c>
      <c r="M7" s="51">
        <v>343.50484303084426</v>
      </c>
      <c r="N7" s="132">
        <v>18.04</v>
      </c>
      <c r="O7" s="133">
        <v>1849</v>
      </c>
      <c r="P7" s="133">
        <v>8008</v>
      </c>
      <c r="Q7" s="133">
        <v>3923</v>
      </c>
      <c r="R7" s="133">
        <v>4085</v>
      </c>
      <c r="S7" s="134">
        <v>443.90243902439028</v>
      </c>
      <c r="T7" s="135">
        <v>273.73</v>
      </c>
      <c r="U7" s="136">
        <v>3617</v>
      </c>
      <c r="V7" s="136">
        <v>14672</v>
      </c>
      <c r="W7" s="136">
        <v>6996</v>
      </c>
      <c r="X7" s="136">
        <v>7676</v>
      </c>
      <c r="Y7" s="137">
        <v>53.600263032915642</v>
      </c>
      <c r="Z7" s="138"/>
    </row>
    <row r="8" spans="1:26" s="50" customFormat="1" ht="18.75" customHeight="1" x14ac:dyDescent="0.15">
      <c r="A8" s="127" t="s">
        <v>90</v>
      </c>
      <c r="B8" s="65">
        <v>437.34</v>
      </c>
      <c r="C8" s="40">
        <v>19682</v>
      </c>
      <c r="D8" s="40">
        <v>73783</v>
      </c>
      <c r="E8" s="40">
        <v>35633</v>
      </c>
      <c r="F8" s="40">
        <v>38150</v>
      </c>
      <c r="G8" s="66">
        <v>168.70855627200805</v>
      </c>
      <c r="H8" s="42">
        <v>145.57</v>
      </c>
      <c r="I8" s="41">
        <v>14217</v>
      </c>
      <c r="J8" s="41">
        <v>51139</v>
      </c>
      <c r="K8" s="41">
        <v>24736</v>
      </c>
      <c r="L8" s="41">
        <v>26403</v>
      </c>
      <c r="M8" s="51">
        <v>351.30177921274992</v>
      </c>
      <c r="N8" s="132">
        <v>18.04</v>
      </c>
      <c r="O8" s="133">
        <v>1850</v>
      </c>
      <c r="P8" s="133">
        <v>7970</v>
      </c>
      <c r="Q8" s="133">
        <v>3905</v>
      </c>
      <c r="R8" s="133">
        <v>4065</v>
      </c>
      <c r="S8" s="134">
        <v>441.79600886917962</v>
      </c>
      <c r="T8" s="135">
        <v>273.73</v>
      </c>
      <c r="U8" s="136">
        <v>3615</v>
      </c>
      <c r="V8" s="136">
        <v>14674</v>
      </c>
      <c r="W8" s="136">
        <v>6992</v>
      </c>
      <c r="X8" s="136">
        <v>7682</v>
      </c>
      <c r="Y8" s="137">
        <v>53.607569502794718</v>
      </c>
      <c r="Z8" s="138"/>
    </row>
    <row r="9" spans="1:26" s="50" customFormat="1" ht="18.75" customHeight="1" x14ac:dyDescent="0.15">
      <c r="A9" s="127" t="s">
        <v>91</v>
      </c>
      <c r="B9" s="65">
        <v>437.34</v>
      </c>
      <c r="C9" s="40">
        <v>20242</v>
      </c>
      <c r="D9" s="40">
        <v>75085</v>
      </c>
      <c r="E9" s="40">
        <v>36347</v>
      </c>
      <c r="F9" s="40">
        <v>38738</v>
      </c>
      <c r="G9" s="66">
        <v>171.68564503589886</v>
      </c>
      <c r="H9" s="42">
        <v>145.57</v>
      </c>
      <c r="I9" s="41">
        <v>14754</v>
      </c>
      <c r="J9" s="41">
        <v>52392</v>
      </c>
      <c r="K9" s="41">
        <v>25403</v>
      </c>
      <c r="L9" s="41">
        <v>26989</v>
      </c>
      <c r="M9" s="51">
        <v>359.90932197568179</v>
      </c>
      <c r="N9" s="132">
        <v>18.04</v>
      </c>
      <c r="O9" s="133">
        <v>1862</v>
      </c>
      <c r="P9" s="133">
        <v>8032</v>
      </c>
      <c r="Q9" s="133">
        <v>3943</v>
      </c>
      <c r="R9" s="133">
        <v>4089</v>
      </c>
      <c r="S9" s="134">
        <v>445.2328159645233</v>
      </c>
      <c r="T9" s="135">
        <v>273.73</v>
      </c>
      <c r="U9" s="136">
        <v>3626</v>
      </c>
      <c r="V9" s="136">
        <v>14661</v>
      </c>
      <c r="W9" s="136">
        <v>7001</v>
      </c>
      <c r="X9" s="136">
        <v>7660</v>
      </c>
      <c r="Y9" s="137">
        <v>53.560077448580714</v>
      </c>
      <c r="Z9" s="138"/>
    </row>
    <row r="10" spans="1:26" s="50" customFormat="1" ht="18.75" customHeight="1" x14ac:dyDescent="0.15">
      <c r="A10" s="127" t="s">
        <v>92</v>
      </c>
      <c r="B10" s="65">
        <v>437.34</v>
      </c>
      <c r="C10" s="40">
        <v>20494</v>
      </c>
      <c r="D10" s="40">
        <v>75759</v>
      </c>
      <c r="E10" s="40">
        <v>36663</v>
      </c>
      <c r="F10" s="40">
        <v>39096</v>
      </c>
      <c r="G10" s="66">
        <v>173.22678007957197</v>
      </c>
      <c r="H10" s="42">
        <v>145.55000000000001</v>
      </c>
      <c r="I10" s="41">
        <v>14957</v>
      </c>
      <c r="J10" s="41">
        <v>52909</v>
      </c>
      <c r="K10" s="41">
        <v>25635</v>
      </c>
      <c r="L10" s="41">
        <v>27274</v>
      </c>
      <c r="M10" s="51">
        <v>363.51082102370316</v>
      </c>
      <c r="N10" s="132">
        <v>18.04</v>
      </c>
      <c r="O10" s="133">
        <v>1883</v>
      </c>
      <c r="P10" s="133">
        <v>8047</v>
      </c>
      <c r="Q10" s="133">
        <v>3939</v>
      </c>
      <c r="R10" s="133">
        <v>4108</v>
      </c>
      <c r="S10" s="134">
        <v>446.06430155210643</v>
      </c>
      <c r="T10" s="135">
        <v>273.75</v>
      </c>
      <c r="U10" s="136">
        <v>3654</v>
      </c>
      <c r="V10" s="136">
        <v>14803</v>
      </c>
      <c r="W10" s="136">
        <v>7089</v>
      </c>
      <c r="X10" s="136">
        <v>7714</v>
      </c>
      <c r="Y10" s="137">
        <v>54.074885844748856</v>
      </c>
      <c r="Z10" s="138"/>
    </row>
    <row r="11" spans="1:26" s="50" customFormat="1" ht="18.75" customHeight="1" x14ac:dyDescent="0.15">
      <c r="A11" s="127" t="s">
        <v>93</v>
      </c>
      <c r="B11" s="65">
        <v>437.34</v>
      </c>
      <c r="C11" s="40">
        <v>21251</v>
      </c>
      <c r="D11" s="40">
        <v>76633</v>
      </c>
      <c r="E11" s="40">
        <v>37117</v>
      </c>
      <c r="F11" s="40">
        <v>39516</v>
      </c>
      <c r="G11" s="66">
        <v>175.22522522522524</v>
      </c>
      <c r="H11" s="42">
        <v>145.55000000000001</v>
      </c>
      <c r="I11" s="41">
        <v>15646</v>
      </c>
      <c r="J11" s="41">
        <v>53647</v>
      </c>
      <c r="K11" s="41">
        <v>26081</v>
      </c>
      <c r="L11" s="41">
        <v>27566</v>
      </c>
      <c r="M11" s="51">
        <v>368.58124355891442</v>
      </c>
      <c r="N11" s="132">
        <v>18.04</v>
      </c>
      <c r="O11" s="133">
        <v>1904</v>
      </c>
      <c r="P11" s="133">
        <v>8059</v>
      </c>
      <c r="Q11" s="133">
        <v>3892</v>
      </c>
      <c r="R11" s="133">
        <v>4167</v>
      </c>
      <c r="S11" s="134">
        <v>446.72949002217297</v>
      </c>
      <c r="T11" s="135">
        <v>273.75</v>
      </c>
      <c r="U11" s="136">
        <v>3701</v>
      </c>
      <c r="V11" s="136">
        <v>14927</v>
      </c>
      <c r="W11" s="136">
        <v>7144</v>
      </c>
      <c r="X11" s="136">
        <v>7783</v>
      </c>
      <c r="Y11" s="137">
        <v>54.527853881278538</v>
      </c>
      <c r="Z11" s="138" t="s">
        <v>140</v>
      </c>
    </row>
    <row r="12" spans="1:26" s="50" customFormat="1" ht="18.75" customHeight="1" x14ac:dyDescent="0.15">
      <c r="A12" s="127" t="s">
        <v>94</v>
      </c>
      <c r="B12" s="65">
        <v>437.34</v>
      </c>
      <c r="C12" s="40">
        <v>21091</v>
      </c>
      <c r="D12" s="40">
        <v>77204</v>
      </c>
      <c r="E12" s="40">
        <v>37395</v>
      </c>
      <c r="F12" s="40">
        <v>39809</v>
      </c>
      <c r="G12" s="66">
        <v>176.53084556637856</v>
      </c>
      <c r="H12" s="42">
        <v>145.55000000000001</v>
      </c>
      <c r="I12" s="41">
        <v>15509</v>
      </c>
      <c r="J12" s="41">
        <v>54165</v>
      </c>
      <c r="K12" s="41">
        <v>26317</v>
      </c>
      <c r="L12" s="41">
        <v>27848</v>
      </c>
      <c r="M12" s="51">
        <v>372.14015802129848</v>
      </c>
      <c r="N12" s="132">
        <v>18.04</v>
      </c>
      <c r="O12" s="133">
        <v>1920</v>
      </c>
      <c r="P12" s="133">
        <v>8097</v>
      </c>
      <c r="Q12" s="133">
        <v>3919</v>
      </c>
      <c r="R12" s="133">
        <v>4178</v>
      </c>
      <c r="S12" s="134">
        <v>448.83592017738363</v>
      </c>
      <c r="T12" s="135">
        <v>273.75</v>
      </c>
      <c r="U12" s="136">
        <v>3662</v>
      </c>
      <c r="V12" s="136">
        <v>14942</v>
      </c>
      <c r="W12" s="136">
        <v>7159</v>
      </c>
      <c r="X12" s="136">
        <v>7783</v>
      </c>
      <c r="Y12" s="137">
        <v>54.582648401826482</v>
      </c>
      <c r="Z12" s="138"/>
    </row>
    <row r="13" spans="1:26" s="50" customFormat="1" ht="18.75" customHeight="1" x14ac:dyDescent="0.15">
      <c r="A13" s="127" t="s">
        <v>95</v>
      </c>
      <c r="B13" s="65">
        <v>437.34</v>
      </c>
      <c r="C13" s="40">
        <v>21460</v>
      </c>
      <c r="D13" s="40">
        <v>78058</v>
      </c>
      <c r="E13" s="40">
        <v>37829</v>
      </c>
      <c r="F13" s="40">
        <v>40229</v>
      </c>
      <c r="G13" s="66">
        <v>178.48355970183383</v>
      </c>
      <c r="H13" s="42">
        <v>145.55000000000001</v>
      </c>
      <c r="I13" s="41">
        <v>15817</v>
      </c>
      <c r="J13" s="41">
        <v>54845</v>
      </c>
      <c r="K13" s="41">
        <v>26667</v>
      </c>
      <c r="L13" s="41">
        <v>28178</v>
      </c>
      <c r="M13" s="51">
        <v>376.8120920645826</v>
      </c>
      <c r="N13" s="132">
        <v>18.04</v>
      </c>
      <c r="O13" s="133">
        <v>1972</v>
      </c>
      <c r="P13" s="133">
        <v>8270</v>
      </c>
      <c r="Q13" s="133">
        <v>4014</v>
      </c>
      <c r="R13" s="133">
        <v>4256</v>
      </c>
      <c r="S13" s="134">
        <v>458.42572062084258</v>
      </c>
      <c r="T13" s="135">
        <v>273.75</v>
      </c>
      <c r="U13" s="136">
        <v>3671</v>
      </c>
      <c r="V13" s="136">
        <v>14943</v>
      </c>
      <c r="W13" s="136">
        <v>7148</v>
      </c>
      <c r="X13" s="136">
        <v>7795</v>
      </c>
      <c r="Y13" s="137">
        <v>54.586301369863016</v>
      </c>
      <c r="Z13" s="138"/>
    </row>
    <row r="14" spans="1:26" s="50" customFormat="1" ht="18.75" customHeight="1" x14ac:dyDescent="0.15">
      <c r="A14" s="127" t="s">
        <v>96</v>
      </c>
      <c r="B14" s="65">
        <v>437.34</v>
      </c>
      <c r="C14" s="40">
        <v>21736</v>
      </c>
      <c r="D14" s="40">
        <v>78607</v>
      </c>
      <c r="E14" s="40">
        <v>38092</v>
      </c>
      <c r="F14" s="40">
        <v>40515</v>
      </c>
      <c r="G14" s="66">
        <v>179.73887593176934</v>
      </c>
      <c r="H14" s="42">
        <v>145.55000000000001</v>
      </c>
      <c r="I14" s="41">
        <v>16087</v>
      </c>
      <c r="J14" s="41">
        <v>55472</v>
      </c>
      <c r="K14" s="41">
        <v>26960</v>
      </c>
      <c r="L14" s="41">
        <v>28512</v>
      </c>
      <c r="M14" s="51">
        <v>381.11989007214015</v>
      </c>
      <c r="N14" s="132">
        <v>18.04</v>
      </c>
      <c r="O14" s="133">
        <v>1986</v>
      </c>
      <c r="P14" s="133">
        <v>8265</v>
      </c>
      <c r="Q14" s="133">
        <v>3997</v>
      </c>
      <c r="R14" s="133">
        <v>4268</v>
      </c>
      <c r="S14" s="134">
        <v>458.14855875831489</v>
      </c>
      <c r="T14" s="135">
        <v>273.75</v>
      </c>
      <c r="U14" s="136">
        <v>3663</v>
      </c>
      <c r="V14" s="136">
        <v>14870</v>
      </c>
      <c r="W14" s="136">
        <v>7135</v>
      </c>
      <c r="X14" s="136">
        <v>7735</v>
      </c>
      <c r="Y14" s="137">
        <v>54.31963470319635</v>
      </c>
      <c r="Z14" s="138"/>
    </row>
    <row r="15" spans="1:26" s="50" customFormat="1" ht="18.75" customHeight="1" x14ac:dyDescent="0.15">
      <c r="A15" s="127" t="s">
        <v>97</v>
      </c>
      <c r="B15" s="65">
        <v>437.34</v>
      </c>
      <c r="C15" s="40">
        <v>22134</v>
      </c>
      <c r="D15" s="40">
        <v>79582</v>
      </c>
      <c r="E15" s="40">
        <v>38576</v>
      </c>
      <c r="F15" s="40">
        <v>41006</v>
      </c>
      <c r="G15" s="66">
        <v>181.9682626789226</v>
      </c>
      <c r="H15" s="42">
        <v>145.55000000000001</v>
      </c>
      <c r="I15" s="41">
        <v>16398</v>
      </c>
      <c r="J15" s="41">
        <v>56227</v>
      </c>
      <c r="K15" s="41">
        <v>27372</v>
      </c>
      <c r="L15" s="41">
        <v>28855</v>
      </c>
      <c r="M15" s="51">
        <v>386.3071109584335</v>
      </c>
      <c r="N15" s="132">
        <v>18.04</v>
      </c>
      <c r="O15" s="133">
        <v>2054</v>
      </c>
      <c r="P15" s="133">
        <v>8414</v>
      </c>
      <c r="Q15" s="133">
        <v>4059</v>
      </c>
      <c r="R15" s="133">
        <v>4355</v>
      </c>
      <c r="S15" s="134">
        <v>466.40798226164083</v>
      </c>
      <c r="T15" s="135">
        <v>273.75</v>
      </c>
      <c r="U15" s="136">
        <v>3682</v>
      </c>
      <c r="V15" s="136">
        <v>14941</v>
      </c>
      <c r="W15" s="136">
        <v>7145</v>
      </c>
      <c r="X15" s="136">
        <v>7796</v>
      </c>
      <c r="Y15" s="137">
        <v>54.578995433789956</v>
      </c>
      <c r="Z15" s="138"/>
    </row>
    <row r="16" spans="1:26" s="50" customFormat="1" ht="18.75" customHeight="1" x14ac:dyDescent="0.15">
      <c r="A16" s="127" t="s">
        <v>98</v>
      </c>
      <c r="B16" s="65">
        <v>437.34</v>
      </c>
      <c r="C16" s="40">
        <v>22820</v>
      </c>
      <c r="D16" s="40">
        <v>80248</v>
      </c>
      <c r="E16" s="40">
        <v>38924</v>
      </c>
      <c r="F16" s="40">
        <v>41324</v>
      </c>
      <c r="G16" s="66">
        <v>183.4911053185165</v>
      </c>
      <c r="H16" s="42">
        <v>145.55000000000001</v>
      </c>
      <c r="I16" s="41">
        <v>16885</v>
      </c>
      <c r="J16" s="41">
        <v>56741</v>
      </c>
      <c r="K16" s="41">
        <v>27616</v>
      </c>
      <c r="L16" s="41">
        <v>29125</v>
      </c>
      <c r="M16" s="51">
        <v>389.83854345585706</v>
      </c>
      <c r="N16" s="132">
        <v>18.04</v>
      </c>
      <c r="O16" s="133">
        <v>2092</v>
      </c>
      <c r="P16" s="133">
        <v>8444</v>
      </c>
      <c r="Q16" s="133">
        <v>4062</v>
      </c>
      <c r="R16" s="133">
        <v>4382</v>
      </c>
      <c r="S16" s="134">
        <v>468.07095343680714</v>
      </c>
      <c r="T16" s="135">
        <v>273.75</v>
      </c>
      <c r="U16" s="136">
        <v>3843</v>
      </c>
      <c r="V16" s="136">
        <v>15063</v>
      </c>
      <c r="W16" s="136">
        <v>7246</v>
      </c>
      <c r="X16" s="136">
        <v>7817</v>
      </c>
      <c r="Y16" s="137">
        <v>55.024657534246572</v>
      </c>
      <c r="Z16" s="138" t="s">
        <v>141</v>
      </c>
    </row>
    <row r="17" spans="1:26" s="50" customFormat="1" ht="18.75" customHeight="1" x14ac:dyDescent="0.15">
      <c r="A17" s="127" t="s">
        <v>99</v>
      </c>
      <c r="B17" s="65">
        <v>437.34</v>
      </c>
      <c r="C17" s="40">
        <v>22970</v>
      </c>
      <c r="D17" s="40">
        <v>81051</v>
      </c>
      <c r="E17" s="40">
        <v>39274</v>
      </c>
      <c r="F17" s="40">
        <v>41777</v>
      </c>
      <c r="G17" s="66">
        <v>185.32720537796681</v>
      </c>
      <c r="H17" s="42">
        <v>145.55000000000001</v>
      </c>
      <c r="I17" s="41">
        <v>17066</v>
      </c>
      <c r="J17" s="41">
        <v>57401</v>
      </c>
      <c r="K17" s="41">
        <v>27870</v>
      </c>
      <c r="L17" s="41">
        <v>29531</v>
      </c>
      <c r="M17" s="51">
        <v>394.3730676743387</v>
      </c>
      <c r="N17" s="132">
        <v>18.04</v>
      </c>
      <c r="O17" s="133">
        <v>2167</v>
      </c>
      <c r="P17" s="133">
        <v>8581</v>
      </c>
      <c r="Q17" s="133">
        <v>4152</v>
      </c>
      <c r="R17" s="133">
        <v>4429</v>
      </c>
      <c r="S17" s="134">
        <v>475.66518847006654</v>
      </c>
      <c r="T17" s="135">
        <v>273.75</v>
      </c>
      <c r="U17" s="136">
        <v>3737</v>
      </c>
      <c r="V17" s="136">
        <v>15069</v>
      </c>
      <c r="W17" s="136">
        <v>7252</v>
      </c>
      <c r="X17" s="136">
        <v>7817</v>
      </c>
      <c r="Y17" s="137">
        <v>55.046575342465751</v>
      </c>
      <c r="Z17" s="138"/>
    </row>
    <row r="18" spans="1:26" s="50" customFormat="1" ht="18.75" customHeight="1" x14ac:dyDescent="0.15">
      <c r="A18" s="127" t="s">
        <v>100</v>
      </c>
      <c r="B18" s="65">
        <v>437.34</v>
      </c>
      <c r="C18" s="40">
        <v>23193</v>
      </c>
      <c r="D18" s="40">
        <v>81384</v>
      </c>
      <c r="E18" s="40">
        <v>39440</v>
      </c>
      <c r="F18" s="40">
        <v>41944</v>
      </c>
      <c r="G18" s="66">
        <v>186.08862669776377</v>
      </c>
      <c r="H18" s="42">
        <v>145.55000000000001</v>
      </c>
      <c r="I18" s="41">
        <v>17202</v>
      </c>
      <c r="J18" s="41">
        <v>57655</v>
      </c>
      <c r="K18" s="41">
        <v>28030</v>
      </c>
      <c r="L18" s="41">
        <v>29625</v>
      </c>
      <c r="M18" s="51">
        <v>396.11817244933007</v>
      </c>
      <c r="N18" s="132">
        <v>18.04</v>
      </c>
      <c r="O18" s="133">
        <v>2267</v>
      </c>
      <c r="P18" s="133">
        <v>8740</v>
      </c>
      <c r="Q18" s="133">
        <v>4213</v>
      </c>
      <c r="R18" s="133">
        <v>4527</v>
      </c>
      <c r="S18" s="134">
        <v>484.47893569844791</v>
      </c>
      <c r="T18" s="135">
        <v>273.75</v>
      </c>
      <c r="U18" s="136">
        <v>3724</v>
      </c>
      <c r="V18" s="136">
        <v>14989</v>
      </c>
      <c r="W18" s="136">
        <v>7197</v>
      </c>
      <c r="X18" s="136">
        <v>7792</v>
      </c>
      <c r="Y18" s="137">
        <v>54.75433789954338</v>
      </c>
      <c r="Z18" s="138"/>
    </row>
    <row r="19" spans="1:26" s="50" customFormat="1" ht="18.75" customHeight="1" x14ac:dyDescent="0.15">
      <c r="A19" s="127" t="s">
        <v>101</v>
      </c>
      <c r="B19" s="65">
        <v>437.55</v>
      </c>
      <c r="C19" s="40">
        <v>23540</v>
      </c>
      <c r="D19" s="40">
        <v>81919</v>
      </c>
      <c r="E19" s="40">
        <v>39740</v>
      </c>
      <c r="F19" s="40">
        <v>42179</v>
      </c>
      <c r="G19" s="66">
        <v>187.22203176779797</v>
      </c>
      <c r="H19" s="42">
        <v>146.03</v>
      </c>
      <c r="I19" s="41">
        <v>17502</v>
      </c>
      <c r="J19" s="41">
        <v>58070</v>
      </c>
      <c r="K19" s="41">
        <v>28276</v>
      </c>
      <c r="L19" s="41">
        <v>29794</v>
      </c>
      <c r="M19" s="51">
        <v>397.658015476272</v>
      </c>
      <c r="N19" s="132">
        <v>17.57</v>
      </c>
      <c r="O19" s="133">
        <v>2329</v>
      </c>
      <c r="P19" s="133">
        <v>8906</v>
      </c>
      <c r="Q19" s="133">
        <v>4301</v>
      </c>
      <c r="R19" s="133">
        <v>4605</v>
      </c>
      <c r="S19" s="134">
        <v>506.88673875924871</v>
      </c>
      <c r="T19" s="135">
        <v>273.95</v>
      </c>
      <c r="U19" s="136">
        <v>3709</v>
      </c>
      <c r="V19" s="136">
        <v>14943</v>
      </c>
      <c r="W19" s="136">
        <v>7163</v>
      </c>
      <c r="X19" s="136">
        <v>7780</v>
      </c>
      <c r="Y19" s="137">
        <v>54.546450082131777</v>
      </c>
      <c r="Z19" s="138"/>
    </row>
    <row r="20" spans="1:26" s="50" customFormat="1" ht="18.75" customHeight="1" x14ac:dyDescent="0.15">
      <c r="A20" s="127" t="s">
        <v>102</v>
      </c>
      <c r="B20" s="65">
        <v>437.55</v>
      </c>
      <c r="C20" s="40">
        <v>23917</v>
      </c>
      <c r="D20" s="40">
        <v>82322</v>
      </c>
      <c r="E20" s="40">
        <v>40003</v>
      </c>
      <c r="F20" s="40">
        <v>42319</v>
      </c>
      <c r="G20" s="66">
        <v>188.1430693635013</v>
      </c>
      <c r="H20" s="42">
        <v>146.03</v>
      </c>
      <c r="I20" s="41">
        <v>17823</v>
      </c>
      <c r="J20" s="41">
        <v>58456</v>
      </c>
      <c r="K20" s="41">
        <v>28514</v>
      </c>
      <c r="L20" s="41">
        <v>29942</v>
      </c>
      <c r="M20" s="51">
        <v>400.30130795042112</v>
      </c>
      <c r="N20" s="132">
        <v>17.57</v>
      </c>
      <c r="O20" s="133">
        <v>2400</v>
      </c>
      <c r="P20" s="133">
        <v>9051</v>
      </c>
      <c r="Q20" s="133">
        <v>4380</v>
      </c>
      <c r="R20" s="133">
        <v>4671</v>
      </c>
      <c r="S20" s="134">
        <v>515.13944223107569</v>
      </c>
      <c r="T20" s="135">
        <v>273.95</v>
      </c>
      <c r="U20" s="136">
        <v>3694</v>
      </c>
      <c r="V20" s="136">
        <v>14815</v>
      </c>
      <c r="W20" s="136">
        <v>7109</v>
      </c>
      <c r="X20" s="136">
        <v>7706</v>
      </c>
      <c r="Y20" s="137">
        <v>54.079211534951632</v>
      </c>
      <c r="Z20" s="138"/>
    </row>
    <row r="21" spans="1:26" s="50" customFormat="1" ht="18.75" customHeight="1" x14ac:dyDescent="0.15">
      <c r="A21" s="127" t="s">
        <v>103</v>
      </c>
      <c r="B21" s="65">
        <v>437.55</v>
      </c>
      <c r="C21" s="40">
        <v>24608</v>
      </c>
      <c r="D21" s="40">
        <v>82902</v>
      </c>
      <c r="E21" s="40">
        <v>40255</v>
      </c>
      <c r="F21" s="40">
        <v>42647</v>
      </c>
      <c r="G21" s="66">
        <v>189.46863215632499</v>
      </c>
      <c r="H21" s="42">
        <v>146.03</v>
      </c>
      <c r="I21" s="41">
        <v>18376</v>
      </c>
      <c r="J21" s="41">
        <v>58779</v>
      </c>
      <c r="K21" s="41">
        <v>28620</v>
      </c>
      <c r="L21" s="41">
        <v>30159</v>
      </c>
      <c r="M21" s="51">
        <v>402.51318222283095</v>
      </c>
      <c r="N21" s="132">
        <v>17.57</v>
      </c>
      <c r="O21" s="133">
        <v>2483</v>
      </c>
      <c r="P21" s="133">
        <v>9346</v>
      </c>
      <c r="Q21" s="133">
        <v>4543</v>
      </c>
      <c r="R21" s="133">
        <v>4803</v>
      </c>
      <c r="S21" s="134">
        <v>531.9294251565168</v>
      </c>
      <c r="T21" s="135">
        <v>273.95</v>
      </c>
      <c r="U21" s="136">
        <v>3749</v>
      </c>
      <c r="V21" s="136">
        <v>14777</v>
      </c>
      <c r="W21" s="136">
        <v>7092</v>
      </c>
      <c r="X21" s="136">
        <v>7685</v>
      </c>
      <c r="Y21" s="137">
        <v>53.940500091257533</v>
      </c>
      <c r="Z21" s="138" t="s">
        <v>142</v>
      </c>
    </row>
    <row r="22" spans="1:26" s="50" customFormat="1" ht="18.75" customHeight="1" x14ac:dyDescent="0.15">
      <c r="A22" s="127" t="s">
        <v>104</v>
      </c>
      <c r="B22" s="65">
        <v>437.55</v>
      </c>
      <c r="C22" s="40">
        <v>24777</v>
      </c>
      <c r="D22" s="40">
        <v>83552</v>
      </c>
      <c r="E22" s="40">
        <v>40672</v>
      </c>
      <c r="F22" s="40">
        <v>42880</v>
      </c>
      <c r="G22" s="66">
        <v>190.95417666552393</v>
      </c>
      <c r="H22" s="42">
        <v>146.03</v>
      </c>
      <c r="I22" s="44" t="s">
        <v>50</v>
      </c>
      <c r="J22" s="44" t="s">
        <v>50</v>
      </c>
      <c r="K22" s="44" t="s">
        <v>50</v>
      </c>
      <c r="L22" s="44" t="s">
        <v>50</v>
      </c>
      <c r="M22" s="43" t="s">
        <v>50</v>
      </c>
      <c r="N22" s="132">
        <v>17.57</v>
      </c>
      <c r="O22" s="139" t="s">
        <v>50</v>
      </c>
      <c r="P22" s="139" t="s">
        <v>50</v>
      </c>
      <c r="Q22" s="139" t="s">
        <v>50</v>
      </c>
      <c r="R22" s="139" t="s">
        <v>50</v>
      </c>
      <c r="S22" s="140" t="s">
        <v>50</v>
      </c>
      <c r="T22" s="135">
        <v>273.95</v>
      </c>
      <c r="U22" s="141" t="s">
        <v>50</v>
      </c>
      <c r="V22" s="141" t="s">
        <v>50</v>
      </c>
      <c r="W22" s="141" t="s">
        <v>50</v>
      </c>
      <c r="X22" s="141" t="s">
        <v>50</v>
      </c>
      <c r="Y22" s="142" t="s">
        <v>50</v>
      </c>
      <c r="Z22" s="138" t="s">
        <v>143</v>
      </c>
    </row>
    <row r="23" spans="1:26" s="50" customFormat="1" ht="18.75" customHeight="1" x14ac:dyDescent="0.15">
      <c r="A23" s="127" t="s">
        <v>105</v>
      </c>
      <c r="B23" s="65">
        <v>437.55</v>
      </c>
      <c r="C23" s="40">
        <v>25386</v>
      </c>
      <c r="D23" s="40">
        <v>84399</v>
      </c>
      <c r="E23" s="40">
        <v>41103</v>
      </c>
      <c r="F23" s="40">
        <v>43296</v>
      </c>
      <c r="G23" s="66">
        <v>192.88995543366471</v>
      </c>
      <c r="H23" s="42">
        <v>146.03</v>
      </c>
      <c r="I23" s="44" t="s">
        <v>50</v>
      </c>
      <c r="J23" s="44" t="s">
        <v>50</v>
      </c>
      <c r="K23" s="44" t="s">
        <v>50</v>
      </c>
      <c r="L23" s="44" t="s">
        <v>50</v>
      </c>
      <c r="M23" s="43" t="s">
        <v>50</v>
      </c>
      <c r="N23" s="132">
        <v>17.57</v>
      </c>
      <c r="O23" s="139" t="s">
        <v>50</v>
      </c>
      <c r="P23" s="139" t="s">
        <v>50</v>
      </c>
      <c r="Q23" s="139" t="s">
        <v>50</v>
      </c>
      <c r="R23" s="139" t="s">
        <v>50</v>
      </c>
      <c r="S23" s="140" t="s">
        <v>50</v>
      </c>
      <c r="T23" s="135">
        <v>273.95</v>
      </c>
      <c r="U23" s="141" t="s">
        <v>50</v>
      </c>
      <c r="V23" s="141" t="s">
        <v>50</v>
      </c>
      <c r="W23" s="141" t="s">
        <v>50</v>
      </c>
      <c r="X23" s="141" t="s">
        <v>50</v>
      </c>
      <c r="Y23" s="142" t="s">
        <v>50</v>
      </c>
      <c r="Z23" s="138"/>
    </row>
    <row r="24" spans="1:26" s="50" customFormat="1" ht="18.75" customHeight="1" x14ac:dyDescent="0.15">
      <c r="A24" s="127" t="s">
        <v>106</v>
      </c>
      <c r="B24" s="65">
        <v>437.55</v>
      </c>
      <c r="C24" s="40">
        <v>26090</v>
      </c>
      <c r="D24" s="40">
        <v>85548</v>
      </c>
      <c r="E24" s="40">
        <v>41757</v>
      </c>
      <c r="F24" s="40">
        <v>43791</v>
      </c>
      <c r="G24" s="66">
        <v>195.51594103531025</v>
      </c>
      <c r="H24" s="42">
        <v>146.03</v>
      </c>
      <c r="I24" s="44" t="s">
        <v>50</v>
      </c>
      <c r="J24" s="44" t="s">
        <v>50</v>
      </c>
      <c r="K24" s="44" t="s">
        <v>50</v>
      </c>
      <c r="L24" s="44" t="s">
        <v>50</v>
      </c>
      <c r="M24" s="43" t="s">
        <v>50</v>
      </c>
      <c r="N24" s="132">
        <v>17.57</v>
      </c>
      <c r="O24" s="139" t="s">
        <v>50</v>
      </c>
      <c r="P24" s="139" t="s">
        <v>50</v>
      </c>
      <c r="Q24" s="139" t="s">
        <v>50</v>
      </c>
      <c r="R24" s="139" t="s">
        <v>50</v>
      </c>
      <c r="S24" s="140" t="s">
        <v>50</v>
      </c>
      <c r="T24" s="135">
        <v>273.95</v>
      </c>
      <c r="U24" s="141" t="s">
        <v>50</v>
      </c>
      <c r="V24" s="141" t="s">
        <v>50</v>
      </c>
      <c r="W24" s="141" t="s">
        <v>50</v>
      </c>
      <c r="X24" s="141" t="s">
        <v>50</v>
      </c>
      <c r="Y24" s="142" t="s">
        <v>50</v>
      </c>
      <c r="Z24" s="138"/>
    </row>
    <row r="25" spans="1:26" s="50" customFormat="1" ht="18.75" customHeight="1" x14ac:dyDescent="0.15">
      <c r="A25" s="127" t="s">
        <v>107</v>
      </c>
      <c r="B25" s="65">
        <v>437.55</v>
      </c>
      <c r="C25" s="40">
        <v>26928</v>
      </c>
      <c r="D25" s="40">
        <v>86865</v>
      </c>
      <c r="E25" s="40">
        <v>42428</v>
      </c>
      <c r="F25" s="40">
        <v>44437</v>
      </c>
      <c r="G25" s="66">
        <v>198.52588275625644</v>
      </c>
      <c r="H25" s="42">
        <v>146.03</v>
      </c>
      <c r="I25" s="44" t="s">
        <v>50</v>
      </c>
      <c r="J25" s="44" t="s">
        <v>50</v>
      </c>
      <c r="K25" s="44" t="s">
        <v>50</v>
      </c>
      <c r="L25" s="44" t="s">
        <v>50</v>
      </c>
      <c r="M25" s="43" t="s">
        <v>50</v>
      </c>
      <c r="N25" s="132">
        <v>17.57</v>
      </c>
      <c r="O25" s="139" t="s">
        <v>50</v>
      </c>
      <c r="P25" s="139" t="s">
        <v>50</v>
      </c>
      <c r="Q25" s="139" t="s">
        <v>50</v>
      </c>
      <c r="R25" s="139" t="s">
        <v>50</v>
      </c>
      <c r="S25" s="140" t="s">
        <v>50</v>
      </c>
      <c r="T25" s="135">
        <v>273.95</v>
      </c>
      <c r="U25" s="141" t="s">
        <v>50</v>
      </c>
      <c r="V25" s="141" t="s">
        <v>50</v>
      </c>
      <c r="W25" s="141" t="s">
        <v>50</v>
      </c>
      <c r="X25" s="141" t="s">
        <v>50</v>
      </c>
      <c r="Y25" s="142" t="s">
        <v>50</v>
      </c>
      <c r="Z25" s="138"/>
    </row>
    <row r="26" spans="1:26" s="50" customFormat="1" ht="18.75" customHeight="1" x14ac:dyDescent="0.15">
      <c r="A26" s="127" t="s">
        <v>108</v>
      </c>
      <c r="B26" s="65">
        <v>437.55</v>
      </c>
      <c r="C26" s="40">
        <v>28247</v>
      </c>
      <c r="D26" s="40">
        <v>87969</v>
      </c>
      <c r="E26" s="40">
        <v>43310</v>
      </c>
      <c r="F26" s="40">
        <v>44659</v>
      </c>
      <c r="G26" s="66">
        <v>201.04902296880357</v>
      </c>
      <c r="H26" s="42">
        <v>146.03</v>
      </c>
      <c r="I26" s="44">
        <v>21418</v>
      </c>
      <c r="J26" s="44">
        <v>62946</v>
      </c>
      <c r="K26" s="44">
        <v>31206</v>
      </c>
      <c r="L26" s="44">
        <v>31740</v>
      </c>
      <c r="M26" s="43">
        <v>431.04841470930631</v>
      </c>
      <c r="N26" s="132">
        <v>17.57</v>
      </c>
      <c r="O26" s="139">
        <v>3046</v>
      </c>
      <c r="P26" s="139">
        <v>10433</v>
      </c>
      <c r="Q26" s="139">
        <v>5079</v>
      </c>
      <c r="R26" s="139">
        <v>5354</v>
      </c>
      <c r="S26" s="140">
        <v>593.79624359704042</v>
      </c>
      <c r="T26" s="135">
        <v>273.95</v>
      </c>
      <c r="U26" s="141">
        <v>3783</v>
      </c>
      <c r="V26" s="141">
        <v>14590</v>
      </c>
      <c r="W26" s="141">
        <v>7025</v>
      </c>
      <c r="X26" s="141">
        <v>7565</v>
      </c>
      <c r="Y26" s="142">
        <v>53.257893776236543</v>
      </c>
      <c r="Z26" s="138" t="s">
        <v>144</v>
      </c>
    </row>
    <row r="27" spans="1:26" s="50" customFormat="1" ht="18.75" customHeight="1" x14ac:dyDescent="0.15">
      <c r="A27" s="127" t="s">
        <v>109</v>
      </c>
      <c r="B27" s="65">
        <v>437.55</v>
      </c>
      <c r="C27" s="40">
        <v>28293</v>
      </c>
      <c r="D27" s="40">
        <v>88782</v>
      </c>
      <c r="E27" s="40">
        <v>43833</v>
      </c>
      <c r="F27" s="40">
        <v>44949</v>
      </c>
      <c r="G27" s="66">
        <v>202.90709633184778</v>
      </c>
      <c r="H27" s="42">
        <v>146.03</v>
      </c>
      <c r="I27" s="44" t="s">
        <v>50</v>
      </c>
      <c r="J27" s="44" t="s">
        <v>50</v>
      </c>
      <c r="K27" s="44" t="s">
        <v>50</v>
      </c>
      <c r="L27" s="44" t="s">
        <v>50</v>
      </c>
      <c r="M27" s="43" t="s">
        <v>50</v>
      </c>
      <c r="N27" s="132">
        <v>17.57</v>
      </c>
      <c r="O27" s="139" t="s">
        <v>50</v>
      </c>
      <c r="P27" s="139" t="s">
        <v>50</v>
      </c>
      <c r="Q27" s="139" t="s">
        <v>50</v>
      </c>
      <c r="R27" s="139" t="s">
        <v>50</v>
      </c>
      <c r="S27" s="140" t="s">
        <v>50</v>
      </c>
      <c r="T27" s="135">
        <v>273.95</v>
      </c>
      <c r="U27" s="141" t="s">
        <v>50</v>
      </c>
      <c r="V27" s="141" t="s">
        <v>50</v>
      </c>
      <c r="W27" s="141" t="s">
        <v>50</v>
      </c>
      <c r="X27" s="141" t="s">
        <v>50</v>
      </c>
      <c r="Y27" s="142" t="s">
        <v>50</v>
      </c>
      <c r="Z27" s="138"/>
    </row>
    <row r="28" spans="1:26" s="50" customFormat="1" ht="18.75" customHeight="1" x14ac:dyDescent="0.15">
      <c r="A28" s="127" t="s">
        <v>110</v>
      </c>
      <c r="B28" s="65">
        <v>437.55</v>
      </c>
      <c r="C28" s="40">
        <v>28865</v>
      </c>
      <c r="D28" s="40">
        <v>89734</v>
      </c>
      <c r="E28" s="40">
        <v>44401</v>
      </c>
      <c r="F28" s="40">
        <v>45333</v>
      </c>
      <c r="G28" s="66">
        <v>205.08284767455149</v>
      </c>
      <c r="H28" s="42">
        <v>146.03</v>
      </c>
      <c r="I28" s="44" t="s">
        <v>50</v>
      </c>
      <c r="J28" s="44" t="s">
        <v>50</v>
      </c>
      <c r="K28" s="44" t="s">
        <v>50</v>
      </c>
      <c r="L28" s="44" t="s">
        <v>50</v>
      </c>
      <c r="M28" s="43" t="s">
        <v>50</v>
      </c>
      <c r="N28" s="132">
        <v>17.57</v>
      </c>
      <c r="O28" s="139" t="s">
        <v>50</v>
      </c>
      <c r="P28" s="139" t="s">
        <v>50</v>
      </c>
      <c r="Q28" s="139" t="s">
        <v>50</v>
      </c>
      <c r="R28" s="139" t="s">
        <v>50</v>
      </c>
      <c r="S28" s="140" t="s">
        <v>50</v>
      </c>
      <c r="T28" s="135">
        <v>273.95</v>
      </c>
      <c r="U28" s="141" t="s">
        <v>50</v>
      </c>
      <c r="V28" s="141" t="s">
        <v>50</v>
      </c>
      <c r="W28" s="141" t="s">
        <v>50</v>
      </c>
      <c r="X28" s="141" t="s">
        <v>50</v>
      </c>
      <c r="Y28" s="142" t="s">
        <v>50</v>
      </c>
      <c r="Z28" s="132"/>
    </row>
    <row r="29" spans="1:26" s="50" customFormat="1" ht="18.75" customHeight="1" x14ac:dyDescent="0.15">
      <c r="A29" s="127" t="s">
        <v>111</v>
      </c>
      <c r="B29" s="65">
        <v>437.55</v>
      </c>
      <c r="C29" s="40">
        <v>29302</v>
      </c>
      <c r="D29" s="40">
        <v>90349</v>
      </c>
      <c r="E29" s="40">
        <v>44633</v>
      </c>
      <c r="F29" s="40">
        <v>45716</v>
      </c>
      <c r="G29" s="66">
        <v>206.48840132556279</v>
      </c>
      <c r="H29" s="42">
        <v>146.03</v>
      </c>
      <c r="I29" s="44" t="s">
        <v>50</v>
      </c>
      <c r="J29" s="44" t="s">
        <v>50</v>
      </c>
      <c r="K29" s="44" t="s">
        <v>50</v>
      </c>
      <c r="L29" s="44" t="s">
        <v>50</v>
      </c>
      <c r="M29" s="43" t="s">
        <v>50</v>
      </c>
      <c r="N29" s="132">
        <v>17.57</v>
      </c>
      <c r="O29" s="139" t="s">
        <v>50</v>
      </c>
      <c r="P29" s="139" t="s">
        <v>50</v>
      </c>
      <c r="Q29" s="139" t="s">
        <v>50</v>
      </c>
      <c r="R29" s="139" t="s">
        <v>50</v>
      </c>
      <c r="S29" s="140" t="s">
        <v>50</v>
      </c>
      <c r="T29" s="135">
        <v>273.95</v>
      </c>
      <c r="U29" s="141" t="s">
        <v>50</v>
      </c>
      <c r="V29" s="141" t="s">
        <v>50</v>
      </c>
      <c r="W29" s="141" t="s">
        <v>50</v>
      </c>
      <c r="X29" s="141" t="s">
        <v>50</v>
      </c>
      <c r="Y29" s="142" t="s">
        <v>50</v>
      </c>
      <c r="Z29" s="135"/>
    </row>
    <row r="30" spans="1:26" s="50" customFormat="1" ht="18.75" customHeight="1" x14ac:dyDescent="0.15">
      <c r="A30" s="127" t="s">
        <v>112</v>
      </c>
      <c r="B30" s="65">
        <v>437.55</v>
      </c>
      <c r="C30" s="40">
        <v>29803</v>
      </c>
      <c r="D30" s="40">
        <v>90902</v>
      </c>
      <c r="E30" s="40">
        <v>44861</v>
      </c>
      <c r="F30" s="40">
        <v>46041</v>
      </c>
      <c r="G30" s="66">
        <v>207.75225688492742</v>
      </c>
      <c r="H30" s="42">
        <v>146.03</v>
      </c>
      <c r="I30" s="44" t="s">
        <v>50</v>
      </c>
      <c r="J30" s="44" t="s">
        <v>50</v>
      </c>
      <c r="K30" s="44" t="s">
        <v>50</v>
      </c>
      <c r="L30" s="44" t="s">
        <v>50</v>
      </c>
      <c r="M30" s="43" t="s">
        <v>50</v>
      </c>
      <c r="N30" s="132">
        <v>17.57</v>
      </c>
      <c r="O30" s="139" t="s">
        <v>50</v>
      </c>
      <c r="P30" s="139" t="s">
        <v>50</v>
      </c>
      <c r="Q30" s="139" t="s">
        <v>50</v>
      </c>
      <c r="R30" s="139" t="s">
        <v>50</v>
      </c>
      <c r="S30" s="140" t="s">
        <v>50</v>
      </c>
      <c r="T30" s="135">
        <v>273.95</v>
      </c>
      <c r="U30" s="139" t="s">
        <v>50</v>
      </c>
      <c r="V30" s="139" t="s">
        <v>50</v>
      </c>
      <c r="W30" s="139" t="s">
        <v>50</v>
      </c>
      <c r="X30" s="139" t="s">
        <v>50</v>
      </c>
      <c r="Y30" s="142" t="s">
        <v>50</v>
      </c>
      <c r="Z30" s="138"/>
    </row>
    <row r="31" spans="1:26" s="50" customFormat="1" ht="18.75" customHeight="1" x14ac:dyDescent="0.15">
      <c r="A31" s="127" t="s">
        <v>113</v>
      </c>
      <c r="B31" s="65">
        <v>437.55</v>
      </c>
      <c r="C31" s="40">
        <v>31023</v>
      </c>
      <c r="D31" s="40">
        <v>91501</v>
      </c>
      <c r="E31" s="40">
        <v>45261</v>
      </c>
      <c r="F31" s="40">
        <v>46240</v>
      </c>
      <c r="G31" s="66">
        <v>209.12124328648153</v>
      </c>
      <c r="H31" s="42">
        <v>146.03</v>
      </c>
      <c r="I31" s="44">
        <v>23635</v>
      </c>
      <c r="J31" s="44">
        <v>65941</v>
      </c>
      <c r="K31" s="44">
        <v>32829</v>
      </c>
      <c r="L31" s="44">
        <v>33112</v>
      </c>
      <c r="M31" s="43">
        <v>451.55789906183662</v>
      </c>
      <c r="N31" s="132">
        <v>17.57</v>
      </c>
      <c r="O31" s="139">
        <v>3501</v>
      </c>
      <c r="P31" s="139">
        <v>11161</v>
      </c>
      <c r="Q31" s="139">
        <v>5469</v>
      </c>
      <c r="R31" s="139">
        <v>5692</v>
      </c>
      <c r="S31" s="140">
        <v>635.23050654524752</v>
      </c>
      <c r="T31" s="135">
        <v>273.95</v>
      </c>
      <c r="U31" s="139">
        <v>3887</v>
      </c>
      <c r="V31" s="139">
        <v>14399</v>
      </c>
      <c r="W31" s="139">
        <v>6963</v>
      </c>
      <c r="X31" s="139">
        <v>7436</v>
      </c>
      <c r="Y31" s="142">
        <v>52.6</v>
      </c>
      <c r="Z31" s="138" t="s">
        <v>145</v>
      </c>
    </row>
    <row r="32" spans="1:26" s="50" customFormat="1" ht="18.75" customHeight="1" x14ac:dyDescent="0.15">
      <c r="A32" s="127" t="s">
        <v>114</v>
      </c>
      <c r="B32" s="65">
        <v>437.55</v>
      </c>
      <c r="C32" s="40">
        <v>30806</v>
      </c>
      <c r="D32" s="40">
        <v>92249</v>
      </c>
      <c r="E32" s="40">
        <v>45589</v>
      </c>
      <c r="F32" s="40">
        <v>46660</v>
      </c>
      <c r="G32" s="66">
        <v>210.83076219860587</v>
      </c>
      <c r="H32" s="42">
        <v>146.03</v>
      </c>
      <c r="I32" s="44" t="s">
        <v>50</v>
      </c>
      <c r="J32" s="44" t="s">
        <v>50</v>
      </c>
      <c r="K32" s="44" t="s">
        <v>50</v>
      </c>
      <c r="L32" s="44" t="s">
        <v>50</v>
      </c>
      <c r="M32" s="43" t="s">
        <v>50</v>
      </c>
      <c r="N32" s="132">
        <v>17.57</v>
      </c>
      <c r="O32" s="139" t="s">
        <v>50</v>
      </c>
      <c r="P32" s="139" t="s">
        <v>50</v>
      </c>
      <c r="Q32" s="139" t="s">
        <v>50</v>
      </c>
      <c r="R32" s="139" t="s">
        <v>50</v>
      </c>
      <c r="S32" s="140" t="s">
        <v>50</v>
      </c>
      <c r="T32" s="135">
        <v>273.95</v>
      </c>
      <c r="U32" s="139" t="s">
        <v>50</v>
      </c>
      <c r="V32" s="139" t="s">
        <v>50</v>
      </c>
      <c r="W32" s="139" t="s">
        <v>50</v>
      </c>
      <c r="X32" s="139" t="s">
        <v>50</v>
      </c>
      <c r="Y32" s="142" t="s">
        <v>50</v>
      </c>
      <c r="Z32" s="138"/>
    </row>
    <row r="33" spans="1:26" s="50" customFormat="1" ht="18.75" customHeight="1" x14ac:dyDescent="0.15">
      <c r="A33" s="127" t="s">
        <v>115</v>
      </c>
      <c r="B33" s="65">
        <v>437.55</v>
      </c>
      <c r="C33" s="40">
        <v>31136</v>
      </c>
      <c r="D33" s="40">
        <v>92510</v>
      </c>
      <c r="E33" s="40">
        <v>45622</v>
      </c>
      <c r="F33" s="40">
        <v>46888</v>
      </c>
      <c r="G33" s="66">
        <v>211.42726545537653</v>
      </c>
      <c r="H33" s="42">
        <v>146.03</v>
      </c>
      <c r="I33" s="52" t="s">
        <v>50</v>
      </c>
      <c r="J33" s="52" t="s">
        <v>50</v>
      </c>
      <c r="K33" s="52" t="s">
        <v>50</v>
      </c>
      <c r="L33" s="44" t="s">
        <v>50</v>
      </c>
      <c r="M33" s="43" t="s">
        <v>50</v>
      </c>
      <c r="N33" s="132">
        <v>17.57</v>
      </c>
      <c r="O33" s="139" t="s">
        <v>50</v>
      </c>
      <c r="P33" s="139" t="s">
        <v>50</v>
      </c>
      <c r="Q33" s="139" t="s">
        <v>50</v>
      </c>
      <c r="R33" s="139" t="s">
        <v>50</v>
      </c>
      <c r="S33" s="140" t="s">
        <v>50</v>
      </c>
      <c r="T33" s="135">
        <v>273.95</v>
      </c>
      <c r="U33" s="141" t="s">
        <v>50</v>
      </c>
      <c r="V33" s="141" t="s">
        <v>50</v>
      </c>
      <c r="W33" s="141" t="s">
        <v>50</v>
      </c>
      <c r="X33" s="141" t="s">
        <v>50</v>
      </c>
      <c r="Y33" s="142" t="s">
        <v>50</v>
      </c>
      <c r="Z33" s="138"/>
    </row>
    <row r="34" spans="1:26" s="50" customFormat="1" ht="18.75" customHeight="1" x14ac:dyDescent="0.15">
      <c r="A34" s="127" t="s">
        <v>116</v>
      </c>
      <c r="B34" s="65">
        <v>437.55</v>
      </c>
      <c r="C34" s="40">
        <v>31440</v>
      </c>
      <c r="D34" s="40">
        <v>92735</v>
      </c>
      <c r="E34" s="40">
        <v>45685</v>
      </c>
      <c r="F34" s="40">
        <v>47050</v>
      </c>
      <c r="G34" s="66">
        <v>211.94149240086847</v>
      </c>
      <c r="H34" s="42">
        <v>146.03</v>
      </c>
      <c r="I34" s="52" t="s">
        <v>50</v>
      </c>
      <c r="J34" s="52" t="s">
        <v>50</v>
      </c>
      <c r="K34" s="52" t="s">
        <v>50</v>
      </c>
      <c r="L34" s="44" t="s">
        <v>50</v>
      </c>
      <c r="M34" s="43" t="s">
        <v>50</v>
      </c>
      <c r="N34" s="132">
        <v>17.57</v>
      </c>
      <c r="O34" s="139" t="s">
        <v>50</v>
      </c>
      <c r="P34" s="139" t="s">
        <v>50</v>
      </c>
      <c r="Q34" s="139" t="s">
        <v>50</v>
      </c>
      <c r="R34" s="139" t="s">
        <v>50</v>
      </c>
      <c r="S34" s="140" t="s">
        <v>50</v>
      </c>
      <c r="T34" s="135">
        <v>273.95</v>
      </c>
      <c r="U34" s="141" t="s">
        <v>50</v>
      </c>
      <c r="V34" s="141" t="s">
        <v>50</v>
      </c>
      <c r="W34" s="141" t="s">
        <v>50</v>
      </c>
      <c r="X34" s="141" t="s">
        <v>50</v>
      </c>
      <c r="Y34" s="142" t="s">
        <v>50</v>
      </c>
      <c r="Z34" s="138"/>
    </row>
    <row r="35" spans="1:26" s="50" customFormat="1" ht="18.75" customHeight="1" x14ac:dyDescent="0.15">
      <c r="A35" s="127" t="s">
        <v>117</v>
      </c>
      <c r="B35" s="65">
        <v>437.55</v>
      </c>
      <c r="C35" s="40">
        <v>31754</v>
      </c>
      <c r="D35" s="40">
        <v>93039</v>
      </c>
      <c r="E35" s="40">
        <v>45828</v>
      </c>
      <c r="F35" s="40">
        <v>47211</v>
      </c>
      <c r="G35" s="66">
        <v>212.63627014055535</v>
      </c>
      <c r="H35" s="42">
        <v>146.03</v>
      </c>
      <c r="I35" s="52" t="s">
        <v>50</v>
      </c>
      <c r="J35" s="52" t="s">
        <v>50</v>
      </c>
      <c r="K35" s="52" t="s">
        <v>50</v>
      </c>
      <c r="L35" s="44" t="s">
        <v>50</v>
      </c>
      <c r="M35" s="43" t="s">
        <v>50</v>
      </c>
      <c r="N35" s="132">
        <v>17.57</v>
      </c>
      <c r="O35" s="139" t="s">
        <v>50</v>
      </c>
      <c r="P35" s="139" t="s">
        <v>50</v>
      </c>
      <c r="Q35" s="139" t="s">
        <v>50</v>
      </c>
      <c r="R35" s="139" t="s">
        <v>50</v>
      </c>
      <c r="S35" s="140" t="s">
        <v>50</v>
      </c>
      <c r="T35" s="135">
        <v>273.95</v>
      </c>
      <c r="U35" s="139" t="s">
        <v>50</v>
      </c>
      <c r="V35" s="139" t="s">
        <v>50</v>
      </c>
      <c r="W35" s="139" t="s">
        <v>50</v>
      </c>
      <c r="X35" s="139" t="s">
        <v>50</v>
      </c>
      <c r="Y35" s="142" t="s">
        <v>50</v>
      </c>
      <c r="Z35" s="132"/>
    </row>
    <row r="36" spans="1:26" s="50" customFormat="1" ht="18.75" customHeight="1" x14ac:dyDescent="0.15">
      <c r="A36" s="127" t="s">
        <v>118</v>
      </c>
      <c r="B36" s="65">
        <v>437.54999999999995</v>
      </c>
      <c r="C36" s="40">
        <v>33623</v>
      </c>
      <c r="D36" s="40">
        <v>94321</v>
      </c>
      <c r="E36" s="40">
        <v>46793</v>
      </c>
      <c r="F36" s="40">
        <v>47528</v>
      </c>
      <c r="G36" s="66">
        <v>215.56622100331393</v>
      </c>
      <c r="H36" s="42">
        <v>146.03</v>
      </c>
      <c r="I36" s="44">
        <v>25748</v>
      </c>
      <c r="J36" s="44">
        <v>68504</v>
      </c>
      <c r="K36" s="44">
        <v>34181</v>
      </c>
      <c r="L36" s="44">
        <v>34323</v>
      </c>
      <c r="M36" s="43">
        <v>469.10908717386837</v>
      </c>
      <c r="N36" s="132">
        <v>17.57</v>
      </c>
      <c r="O36" s="141">
        <v>3895</v>
      </c>
      <c r="P36" s="141">
        <v>11741</v>
      </c>
      <c r="Q36" s="141">
        <v>5749</v>
      </c>
      <c r="R36" s="141">
        <v>5992</v>
      </c>
      <c r="S36" s="143">
        <v>668.24132043255543</v>
      </c>
      <c r="T36" s="135">
        <v>273.95</v>
      </c>
      <c r="U36" s="141">
        <v>3980</v>
      </c>
      <c r="V36" s="141">
        <v>14076</v>
      </c>
      <c r="W36" s="141">
        <v>6863</v>
      </c>
      <c r="X36" s="141">
        <v>7213</v>
      </c>
      <c r="Y36" s="142">
        <v>51.381638985216284</v>
      </c>
      <c r="Z36" s="132" t="s">
        <v>146</v>
      </c>
    </row>
    <row r="37" spans="1:26" s="50" customFormat="1" ht="18.75" customHeight="1" x14ac:dyDescent="0.15">
      <c r="A37" s="127" t="s">
        <v>119</v>
      </c>
      <c r="B37" s="67">
        <v>437.55</v>
      </c>
      <c r="C37" s="40">
        <v>32659</v>
      </c>
      <c r="D37" s="40">
        <v>94311</v>
      </c>
      <c r="E37" s="40">
        <v>46695</v>
      </c>
      <c r="F37" s="40">
        <v>47616</v>
      </c>
      <c r="G37" s="66">
        <v>215.54336647240314</v>
      </c>
      <c r="H37" s="42">
        <v>146.03</v>
      </c>
      <c r="I37" s="44" t="s">
        <v>50</v>
      </c>
      <c r="J37" s="44" t="s">
        <v>50</v>
      </c>
      <c r="K37" s="44" t="s">
        <v>50</v>
      </c>
      <c r="L37" s="44" t="s">
        <v>50</v>
      </c>
      <c r="M37" s="43" t="s">
        <v>50</v>
      </c>
      <c r="N37" s="132">
        <v>17.57</v>
      </c>
      <c r="O37" s="141" t="s">
        <v>50</v>
      </c>
      <c r="P37" s="141" t="s">
        <v>50</v>
      </c>
      <c r="Q37" s="141" t="s">
        <v>50</v>
      </c>
      <c r="R37" s="141" t="s">
        <v>50</v>
      </c>
      <c r="S37" s="143" t="s">
        <v>50</v>
      </c>
      <c r="T37" s="135">
        <v>273.95</v>
      </c>
      <c r="U37" s="141" t="s">
        <v>50</v>
      </c>
      <c r="V37" s="141" t="s">
        <v>50</v>
      </c>
      <c r="W37" s="141" t="s">
        <v>50</v>
      </c>
      <c r="X37" s="141" t="s">
        <v>50</v>
      </c>
      <c r="Y37" s="142" t="s">
        <v>50</v>
      </c>
      <c r="Z37" s="132"/>
    </row>
    <row r="38" spans="1:26" s="50" customFormat="1" ht="18.75" customHeight="1" x14ac:dyDescent="0.15">
      <c r="A38" s="127" t="s">
        <v>120</v>
      </c>
      <c r="B38" s="67">
        <v>437.55</v>
      </c>
      <c r="C38" s="41">
        <v>33192</v>
      </c>
      <c r="D38" s="40">
        <v>94679</v>
      </c>
      <c r="E38" s="41">
        <v>46837</v>
      </c>
      <c r="F38" s="41">
        <v>47842</v>
      </c>
      <c r="G38" s="68">
        <v>216.38441320991885</v>
      </c>
      <c r="H38" s="42">
        <v>146.03</v>
      </c>
      <c r="I38" s="52" t="s">
        <v>50</v>
      </c>
      <c r="J38" s="52" t="s">
        <v>50</v>
      </c>
      <c r="K38" s="52" t="s">
        <v>50</v>
      </c>
      <c r="L38" s="44" t="s">
        <v>50</v>
      </c>
      <c r="M38" s="43" t="s">
        <v>50</v>
      </c>
      <c r="N38" s="144">
        <v>17.57</v>
      </c>
      <c r="O38" s="141" t="s">
        <v>50</v>
      </c>
      <c r="P38" s="141" t="s">
        <v>50</v>
      </c>
      <c r="Q38" s="141" t="s">
        <v>50</v>
      </c>
      <c r="R38" s="141" t="s">
        <v>50</v>
      </c>
      <c r="S38" s="145" t="s">
        <v>50</v>
      </c>
      <c r="T38" s="135">
        <v>273.95</v>
      </c>
      <c r="U38" s="141" t="s">
        <v>50</v>
      </c>
      <c r="V38" s="141" t="s">
        <v>50</v>
      </c>
      <c r="W38" s="141" t="s">
        <v>50</v>
      </c>
      <c r="X38" s="141" t="s">
        <v>50</v>
      </c>
      <c r="Y38" s="142" t="s">
        <v>50</v>
      </c>
      <c r="Z38" s="135"/>
    </row>
    <row r="39" spans="1:26" s="50" customFormat="1" ht="18.75" customHeight="1" x14ac:dyDescent="0.15">
      <c r="A39" s="127" t="s">
        <v>121</v>
      </c>
      <c r="B39" s="69">
        <v>437.55</v>
      </c>
      <c r="C39" s="41">
        <v>33704</v>
      </c>
      <c r="D39" s="40">
        <v>94911</v>
      </c>
      <c r="E39" s="41">
        <v>46919</v>
      </c>
      <c r="F39" s="41">
        <v>47992</v>
      </c>
      <c r="G39" s="68">
        <v>216.91463832704832</v>
      </c>
      <c r="H39" s="42">
        <v>146.03</v>
      </c>
      <c r="I39" s="44" t="s">
        <v>50</v>
      </c>
      <c r="J39" s="44" t="s">
        <v>50</v>
      </c>
      <c r="K39" s="44" t="s">
        <v>50</v>
      </c>
      <c r="L39" s="44" t="s">
        <v>50</v>
      </c>
      <c r="M39" s="43" t="s">
        <v>50</v>
      </c>
      <c r="N39" s="144">
        <v>17.57</v>
      </c>
      <c r="O39" s="141" t="s">
        <v>50</v>
      </c>
      <c r="P39" s="141" t="s">
        <v>50</v>
      </c>
      <c r="Q39" s="141" t="s">
        <v>50</v>
      </c>
      <c r="R39" s="141" t="s">
        <v>50</v>
      </c>
      <c r="S39" s="142" t="s">
        <v>50</v>
      </c>
      <c r="T39" s="132">
        <v>273.95</v>
      </c>
      <c r="U39" s="141" t="s">
        <v>50</v>
      </c>
      <c r="V39" s="141" t="s">
        <v>50</v>
      </c>
      <c r="W39" s="141" t="s">
        <v>50</v>
      </c>
      <c r="X39" s="141" t="s">
        <v>50</v>
      </c>
      <c r="Y39" s="142" t="s">
        <v>50</v>
      </c>
      <c r="Z39" s="132"/>
    </row>
    <row r="40" spans="1:26" s="50" customFormat="1" ht="18.75" customHeight="1" x14ac:dyDescent="0.15">
      <c r="A40" s="127" t="s">
        <v>122</v>
      </c>
      <c r="B40" s="67">
        <v>437.55</v>
      </c>
      <c r="C40" s="41">
        <v>33626</v>
      </c>
      <c r="D40" s="40">
        <v>94142</v>
      </c>
      <c r="E40" s="41">
        <v>46436</v>
      </c>
      <c r="F40" s="41">
        <v>47706</v>
      </c>
      <c r="G40" s="68">
        <v>215.15712490001141</v>
      </c>
      <c r="H40" s="42">
        <v>146.03</v>
      </c>
      <c r="I40" s="44" t="s">
        <v>50</v>
      </c>
      <c r="J40" s="44" t="s">
        <v>50</v>
      </c>
      <c r="K40" s="44" t="s">
        <v>50</v>
      </c>
      <c r="L40" s="44" t="s">
        <v>50</v>
      </c>
      <c r="M40" s="43" t="s">
        <v>50</v>
      </c>
      <c r="N40" s="144">
        <v>17.57</v>
      </c>
      <c r="O40" s="141" t="s">
        <v>50</v>
      </c>
      <c r="P40" s="141" t="s">
        <v>50</v>
      </c>
      <c r="Q40" s="141" t="s">
        <v>50</v>
      </c>
      <c r="R40" s="141" t="s">
        <v>50</v>
      </c>
      <c r="S40" s="142" t="s">
        <v>50</v>
      </c>
      <c r="T40" s="132">
        <v>273.95</v>
      </c>
      <c r="U40" s="141" t="s">
        <v>50</v>
      </c>
      <c r="V40" s="141" t="s">
        <v>50</v>
      </c>
      <c r="W40" s="141" t="s">
        <v>50</v>
      </c>
      <c r="X40" s="141" t="s">
        <v>50</v>
      </c>
      <c r="Y40" s="142" t="s">
        <v>50</v>
      </c>
      <c r="Z40" s="135"/>
    </row>
    <row r="41" spans="1:26" s="50" customFormat="1" ht="18.75" customHeight="1" x14ac:dyDescent="0.15">
      <c r="A41" s="128" t="s">
        <v>123</v>
      </c>
      <c r="B41" s="67">
        <v>437.55</v>
      </c>
      <c r="C41" s="41">
        <v>34068</v>
      </c>
      <c r="D41" s="40">
        <v>93138</v>
      </c>
      <c r="E41" s="41">
        <v>45666</v>
      </c>
      <c r="F41" s="41">
        <v>47472</v>
      </c>
      <c r="G41" s="70">
        <v>212.86252999657182</v>
      </c>
      <c r="H41" s="42">
        <v>146.03</v>
      </c>
      <c r="I41" s="44">
        <v>25956</v>
      </c>
      <c r="J41" s="44">
        <v>67852</v>
      </c>
      <c r="K41" s="44">
        <v>33397</v>
      </c>
      <c r="L41" s="44">
        <v>34455</v>
      </c>
      <c r="M41" s="61">
        <v>464.64425118126411</v>
      </c>
      <c r="N41" s="144">
        <v>17.57</v>
      </c>
      <c r="O41" s="141">
        <v>4119</v>
      </c>
      <c r="P41" s="141">
        <v>11809</v>
      </c>
      <c r="Q41" s="141">
        <v>5749</v>
      </c>
      <c r="R41" s="141">
        <v>6060</v>
      </c>
      <c r="S41" s="142">
        <v>672.11155378486058</v>
      </c>
      <c r="T41" s="132">
        <v>273.95</v>
      </c>
      <c r="U41" s="141">
        <v>3993</v>
      </c>
      <c r="V41" s="141">
        <v>13477</v>
      </c>
      <c r="W41" s="141">
        <v>6520</v>
      </c>
      <c r="X41" s="141">
        <v>6957</v>
      </c>
      <c r="Y41" s="142">
        <v>49.195108596459207</v>
      </c>
      <c r="Z41" s="135" t="s">
        <v>147</v>
      </c>
    </row>
    <row r="42" spans="1:26" s="50" customFormat="1" ht="18.75" customHeight="1" x14ac:dyDescent="0.15">
      <c r="A42" s="128" t="s">
        <v>124</v>
      </c>
      <c r="B42" s="69">
        <v>437.55</v>
      </c>
      <c r="C42" s="41">
        <v>34612</v>
      </c>
      <c r="D42" s="40">
        <v>93549</v>
      </c>
      <c r="E42" s="41">
        <v>45903</v>
      </c>
      <c r="F42" s="41">
        <v>47646</v>
      </c>
      <c r="G42" s="70">
        <v>213.80185121700376</v>
      </c>
      <c r="H42" s="24">
        <v>146.03</v>
      </c>
      <c r="I42" s="44" t="s">
        <v>50</v>
      </c>
      <c r="J42" s="44" t="s">
        <v>50</v>
      </c>
      <c r="K42" s="44" t="s">
        <v>50</v>
      </c>
      <c r="L42" s="44" t="s">
        <v>50</v>
      </c>
      <c r="M42" s="43" t="s">
        <v>50</v>
      </c>
      <c r="N42" s="144">
        <v>17.57</v>
      </c>
      <c r="O42" s="141" t="s">
        <v>50</v>
      </c>
      <c r="P42" s="141" t="s">
        <v>50</v>
      </c>
      <c r="Q42" s="141" t="s">
        <v>50</v>
      </c>
      <c r="R42" s="141" t="s">
        <v>50</v>
      </c>
      <c r="S42" s="142" t="s">
        <v>50</v>
      </c>
      <c r="T42" s="132">
        <v>273.95</v>
      </c>
      <c r="U42" s="141" t="s">
        <v>50</v>
      </c>
      <c r="V42" s="141" t="s">
        <v>50</v>
      </c>
      <c r="W42" s="141" t="s">
        <v>50</v>
      </c>
      <c r="X42" s="141" t="s">
        <v>50</v>
      </c>
      <c r="Y42" s="142" t="s">
        <v>50</v>
      </c>
      <c r="Z42" s="135"/>
    </row>
    <row r="43" spans="1:26" s="50" customFormat="1" ht="18.75" customHeight="1" x14ac:dyDescent="0.15">
      <c r="A43" s="129" t="s">
        <v>125</v>
      </c>
      <c r="B43" s="69">
        <v>437.55</v>
      </c>
      <c r="C43" s="41">
        <v>35305</v>
      </c>
      <c r="D43" s="40">
        <v>93752</v>
      </c>
      <c r="E43" s="41">
        <v>46029</v>
      </c>
      <c r="F43" s="41">
        <v>47723</v>
      </c>
      <c r="G43" s="70">
        <v>214.26579819449205</v>
      </c>
      <c r="H43" s="24">
        <v>146.03</v>
      </c>
      <c r="I43" s="44" t="s">
        <v>50</v>
      </c>
      <c r="J43" s="44" t="s">
        <v>50</v>
      </c>
      <c r="K43" s="44" t="s">
        <v>50</v>
      </c>
      <c r="L43" s="44" t="s">
        <v>50</v>
      </c>
      <c r="M43" s="43" t="s">
        <v>50</v>
      </c>
      <c r="N43" s="144">
        <v>17.57</v>
      </c>
      <c r="O43" s="141" t="s">
        <v>50</v>
      </c>
      <c r="P43" s="141" t="s">
        <v>50</v>
      </c>
      <c r="Q43" s="141" t="s">
        <v>50</v>
      </c>
      <c r="R43" s="141" t="s">
        <v>50</v>
      </c>
      <c r="S43" s="145" t="s">
        <v>50</v>
      </c>
      <c r="T43" s="144">
        <v>273.95</v>
      </c>
      <c r="U43" s="141" t="s">
        <v>50</v>
      </c>
      <c r="V43" s="141" t="s">
        <v>50</v>
      </c>
      <c r="W43" s="141" t="s">
        <v>50</v>
      </c>
      <c r="X43" s="141" t="s">
        <v>50</v>
      </c>
      <c r="Y43" s="145" t="s">
        <v>50</v>
      </c>
      <c r="Z43" s="135"/>
    </row>
    <row r="44" spans="1:26" s="50" customFormat="1" ht="18.75" customHeight="1" x14ac:dyDescent="0.15">
      <c r="A44" s="130" t="s">
        <v>126</v>
      </c>
      <c r="B44" s="45">
        <v>437.55</v>
      </c>
      <c r="C44" s="41">
        <v>35529</v>
      </c>
      <c r="D44" s="40">
        <v>93495</v>
      </c>
      <c r="E44" s="41">
        <v>45934</v>
      </c>
      <c r="F44" s="41">
        <v>47561</v>
      </c>
      <c r="G44" s="70">
        <v>213.67843675008569</v>
      </c>
      <c r="H44" s="24">
        <v>146.03</v>
      </c>
      <c r="I44" s="44" t="s">
        <v>50</v>
      </c>
      <c r="J44" s="44" t="s">
        <v>50</v>
      </c>
      <c r="K44" s="44" t="s">
        <v>50</v>
      </c>
      <c r="L44" s="44" t="s">
        <v>50</v>
      </c>
      <c r="M44" s="43" t="s">
        <v>50</v>
      </c>
      <c r="N44" s="144">
        <v>17.57</v>
      </c>
      <c r="O44" s="141" t="s">
        <v>50</v>
      </c>
      <c r="P44" s="141" t="s">
        <v>50</v>
      </c>
      <c r="Q44" s="141" t="s">
        <v>50</v>
      </c>
      <c r="R44" s="141" t="s">
        <v>50</v>
      </c>
      <c r="S44" s="142" t="s">
        <v>50</v>
      </c>
      <c r="T44" s="146">
        <v>273.95</v>
      </c>
      <c r="U44" s="141" t="s">
        <v>50</v>
      </c>
      <c r="V44" s="141" t="s">
        <v>50</v>
      </c>
      <c r="W44" s="141" t="s">
        <v>50</v>
      </c>
      <c r="X44" s="141" t="s">
        <v>50</v>
      </c>
      <c r="Y44" s="142" t="s">
        <v>50</v>
      </c>
      <c r="Z44" s="132"/>
    </row>
    <row r="45" spans="1:26" s="50" customFormat="1" ht="18.75" customHeight="1" x14ac:dyDescent="0.15">
      <c r="A45" s="129" t="s">
        <v>127</v>
      </c>
      <c r="B45" s="69">
        <v>437.55</v>
      </c>
      <c r="C45" s="41">
        <v>35874</v>
      </c>
      <c r="D45" s="40">
        <v>93368</v>
      </c>
      <c r="E45" s="41">
        <v>45935</v>
      </c>
      <c r="F45" s="41">
        <v>47433</v>
      </c>
      <c r="G45" s="48">
        <v>213.38818420751915</v>
      </c>
      <c r="H45" s="24">
        <v>146.03</v>
      </c>
      <c r="I45" s="44" t="s">
        <v>50</v>
      </c>
      <c r="J45" s="44" t="s">
        <v>50</v>
      </c>
      <c r="K45" s="44" t="s">
        <v>50</v>
      </c>
      <c r="L45" s="44" t="s">
        <v>50</v>
      </c>
      <c r="M45" s="43" t="s">
        <v>50</v>
      </c>
      <c r="N45" s="144">
        <v>17.57</v>
      </c>
      <c r="O45" s="141" t="s">
        <v>50</v>
      </c>
      <c r="P45" s="141" t="s">
        <v>50</v>
      </c>
      <c r="Q45" s="141" t="s">
        <v>50</v>
      </c>
      <c r="R45" s="141" t="s">
        <v>50</v>
      </c>
      <c r="S45" s="142" t="s">
        <v>50</v>
      </c>
      <c r="T45" s="144">
        <v>273.95</v>
      </c>
      <c r="U45" s="141" t="s">
        <v>50</v>
      </c>
      <c r="V45" s="141" t="s">
        <v>50</v>
      </c>
      <c r="W45" s="141" t="s">
        <v>50</v>
      </c>
      <c r="X45" s="141" t="s">
        <v>50</v>
      </c>
      <c r="Y45" s="142" t="s">
        <v>50</v>
      </c>
      <c r="Z45" s="135"/>
    </row>
    <row r="46" spans="1:26" s="50" customFormat="1" ht="18.75" customHeight="1" x14ac:dyDescent="0.15">
      <c r="A46" s="129" t="s">
        <v>128</v>
      </c>
      <c r="B46" s="69">
        <v>437.55</v>
      </c>
      <c r="C46" s="41">
        <v>35861</v>
      </c>
      <c r="D46" s="40">
        <v>93511</v>
      </c>
      <c r="E46" s="41">
        <v>46250</v>
      </c>
      <c r="F46" s="41">
        <v>47261</v>
      </c>
      <c r="G46" s="48">
        <v>213.71500399954292</v>
      </c>
      <c r="H46" s="46">
        <v>146.03</v>
      </c>
      <c r="I46" s="44">
        <v>27522</v>
      </c>
      <c r="J46" s="44">
        <v>68896</v>
      </c>
      <c r="K46" s="44">
        <v>34216</v>
      </c>
      <c r="L46" s="44">
        <v>34680</v>
      </c>
      <c r="M46" s="61">
        <v>471.79346709580221</v>
      </c>
      <c r="N46" s="144">
        <v>17.57</v>
      </c>
      <c r="O46" s="141">
        <v>4420</v>
      </c>
      <c r="P46" s="141">
        <v>12073</v>
      </c>
      <c r="Q46" s="141">
        <v>5928</v>
      </c>
      <c r="R46" s="141">
        <v>6145</v>
      </c>
      <c r="S46" s="142">
        <v>687.13716562322134</v>
      </c>
      <c r="T46" s="146">
        <v>273.95</v>
      </c>
      <c r="U46" s="141">
        <v>3919</v>
      </c>
      <c r="V46" s="141">
        <v>12542</v>
      </c>
      <c r="W46" s="141">
        <v>6106</v>
      </c>
      <c r="X46" s="141">
        <v>6436</v>
      </c>
      <c r="Y46" s="143">
        <v>45.6</v>
      </c>
      <c r="Z46" s="135" t="s">
        <v>148</v>
      </c>
    </row>
    <row r="47" spans="1:26" s="49" customFormat="1" ht="18.75" customHeight="1" x14ac:dyDescent="0.15">
      <c r="A47" s="129" t="s">
        <v>129</v>
      </c>
      <c r="B47" s="69">
        <v>437.55</v>
      </c>
      <c r="C47" s="41">
        <v>36799</v>
      </c>
      <c r="D47" s="40">
        <v>93127</v>
      </c>
      <c r="E47" s="41">
        <v>46112</v>
      </c>
      <c r="F47" s="41">
        <v>47015</v>
      </c>
      <c r="G47" s="48">
        <v>212.83739001256998</v>
      </c>
      <c r="H47" s="46">
        <v>146.03</v>
      </c>
      <c r="I47" s="44" t="s">
        <v>50</v>
      </c>
      <c r="J47" s="44" t="s">
        <v>50</v>
      </c>
      <c r="K47" s="44" t="s">
        <v>50</v>
      </c>
      <c r="L47" s="44" t="s">
        <v>50</v>
      </c>
      <c r="M47" s="43" t="s">
        <v>50</v>
      </c>
      <c r="N47" s="144">
        <v>17.57</v>
      </c>
      <c r="O47" s="141" t="s">
        <v>50</v>
      </c>
      <c r="P47" s="141" t="s">
        <v>50</v>
      </c>
      <c r="Q47" s="141" t="s">
        <v>50</v>
      </c>
      <c r="R47" s="141" t="s">
        <v>50</v>
      </c>
      <c r="S47" s="143" t="s">
        <v>50</v>
      </c>
      <c r="T47" s="146">
        <v>273.95</v>
      </c>
      <c r="U47" s="141" t="s">
        <v>50</v>
      </c>
      <c r="V47" s="141" t="s">
        <v>50</v>
      </c>
      <c r="W47" s="141" t="s">
        <v>50</v>
      </c>
      <c r="X47" s="141" t="s">
        <v>50</v>
      </c>
      <c r="Y47" s="143" t="s">
        <v>50</v>
      </c>
      <c r="Z47" s="135"/>
    </row>
    <row r="48" spans="1:26" s="40" customFormat="1" ht="18.75" customHeight="1" x14ac:dyDescent="0.15">
      <c r="A48" s="129" t="s">
        <v>130</v>
      </c>
      <c r="B48" s="69">
        <v>437.55</v>
      </c>
      <c r="C48" s="41">
        <v>37211</v>
      </c>
      <c r="D48" s="40">
        <v>92715</v>
      </c>
      <c r="E48" s="41">
        <v>45920</v>
      </c>
      <c r="F48" s="41">
        <v>46795</v>
      </c>
      <c r="G48" s="48">
        <v>211.89578333904697</v>
      </c>
      <c r="H48" s="46">
        <v>146.03</v>
      </c>
      <c r="I48" s="44" t="s">
        <v>50</v>
      </c>
      <c r="J48" s="44" t="s">
        <v>50</v>
      </c>
      <c r="K48" s="44" t="s">
        <v>50</v>
      </c>
      <c r="L48" s="44" t="s">
        <v>50</v>
      </c>
      <c r="M48" s="43" t="s">
        <v>50</v>
      </c>
      <c r="N48" s="144">
        <v>17.57</v>
      </c>
      <c r="O48" s="141" t="s">
        <v>50</v>
      </c>
      <c r="P48" s="141" t="s">
        <v>50</v>
      </c>
      <c r="Q48" s="141" t="s">
        <v>50</v>
      </c>
      <c r="R48" s="141" t="s">
        <v>50</v>
      </c>
      <c r="S48" s="145" t="s">
        <v>50</v>
      </c>
      <c r="T48" s="146">
        <v>273.95</v>
      </c>
      <c r="U48" s="141" t="s">
        <v>50</v>
      </c>
      <c r="V48" s="141" t="s">
        <v>50</v>
      </c>
      <c r="W48" s="141" t="s">
        <v>50</v>
      </c>
      <c r="X48" s="141" t="s">
        <v>50</v>
      </c>
      <c r="Y48" s="147" t="s">
        <v>50</v>
      </c>
      <c r="Z48" s="135"/>
    </row>
    <row r="49" spans="1:26" s="49" customFormat="1" ht="18.75" customHeight="1" x14ac:dyDescent="0.15">
      <c r="A49" s="129" t="s">
        <v>131</v>
      </c>
      <c r="B49" s="69">
        <v>437.55</v>
      </c>
      <c r="C49" s="41">
        <v>37812</v>
      </c>
      <c r="D49" s="40">
        <v>92569</v>
      </c>
      <c r="E49" s="41">
        <v>45893</v>
      </c>
      <c r="F49" s="41">
        <v>46676</v>
      </c>
      <c r="G49" s="47">
        <v>211.56210718774997</v>
      </c>
      <c r="H49" s="45">
        <v>146.03</v>
      </c>
      <c r="I49" s="44" t="s">
        <v>50</v>
      </c>
      <c r="J49" s="44" t="s">
        <v>50</v>
      </c>
      <c r="K49" s="44" t="s">
        <v>50</v>
      </c>
      <c r="L49" s="44" t="s">
        <v>50</v>
      </c>
      <c r="M49" s="43" t="s">
        <v>50</v>
      </c>
      <c r="N49" s="144">
        <v>17.57</v>
      </c>
      <c r="O49" s="141" t="s">
        <v>50</v>
      </c>
      <c r="P49" s="141" t="s">
        <v>50</v>
      </c>
      <c r="Q49" s="141" t="s">
        <v>50</v>
      </c>
      <c r="R49" s="141" t="s">
        <v>50</v>
      </c>
      <c r="S49" s="143" t="s">
        <v>50</v>
      </c>
      <c r="T49" s="146">
        <v>273.95</v>
      </c>
      <c r="U49" s="141" t="s">
        <v>50</v>
      </c>
      <c r="V49" s="141" t="s">
        <v>50</v>
      </c>
      <c r="W49" s="141" t="s">
        <v>50</v>
      </c>
      <c r="X49" s="141" t="s">
        <v>50</v>
      </c>
      <c r="Y49" s="148" t="s">
        <v>50</v>
      </c>
      <c r="Z49" s="135"/>
    </row>
    <row r="50" spans="1:26" s="40" customFormat="1" ht="18.75" customHeight="1" x14ac:dyDescent="0.15">
      <c r="A50" s="129" t="s">
        <v>132</v>
      </c>
      <c r="B50" s="69">
        <v>437.55</v>
      </c>
      <c r="C50" s="41">
        <v>38431</v>
      </c>
      <c r="D50" s="40">
        <v>92447</v>
      </c>
      <c r="E50" s="41">
        <v>46071</v>
      </c>
      <c r="F50" s="41">
        <v>46376</v>
      </c>
      <c r="G50" s="48">
        <v>211.3</v>
      </c>
      <c r="H50" s="45">
        <v>146.03</v>
      </c>
      <c r="I50" s="44" t="s">
        <v>50</v>
      </c>
      <c r="J50" s="44" t="s">
        <v>50</v>
      </c>
      <c r="K50" s="44" t="s">
        <v>50</v>
      </c>
      <c r="L50" s="44" t="s">
        <v>50</v>
      </c>
      <c r="M50" s="43" t="s">
        <v>50</v>
      </c>
      <c r="N50" s="144">
        <v>17.57</v>
      </c>
      <c r="O50" s="141" t="s">
        <v>50</v>
      </c>
      <c r="P50" s="141" t="s">
        <v>50</v>
      </c>
      <c r="Q50" s="141" t="s">
        <v>50</v>
      </c>
      <c r="R50" s="141" t="s">
        <v>50</v>
      </c>
      <c r="S50" s="143" t="s">
        <v>50</v>
      </c>
      <c r="T50" s="146">
        <v>273.95</v>
      </c>
      <c r="U50" s="141" t="s">
        <v>50</v>
      </c>
      <c r="V50" s="141" t="s">
        <v>50</v>
      </c>
      <c r="W50" s="141" t="s">
        <v>50</v>
      </c>
      <c r="X50" s="141" t="s">
        <v>50</v>
      </c>
      <c r="Y50" s="149" t="s">
        <v>50</v>
      </c>
      <c r="Z50" s="132"/>
    </row>
    <row r="51" spans="1:26" s="40" customFormat="1" ht="18.75" customHeight="1" x14ac:dyDescent="0.15">
      <c r="A51" s="129" t="s">
        <v>133</v>
      </c>
      <c r="B51" s="69">
        <v>437.55</v>
      </c>
      <c r="C51" s="41">
        <v>38915</v>
      </c>
      <c r="D51" s="40">
        <v>93045</v>
      </c>
      <c r="E51" s="41">
        <v>46852</v>
      </c>
      <c r="F51" s="41">
        <v>46193</v>
      </c>
      <c r="G51" s="48">
        <v>212.64998285910181</v>
      </c>
      <c r="H51" s="46">
        <v>146.03</v>
      </c>
      <c r="I51" s="44">
        <v>30172</v>
      </c>
      <c r="J51" s="44">
        <v>69290</v>
      </c>
      <c r="K51" s="44">
        <v>35146</v>
      </c>
      <c r="L51" s="44">
        <v>34144</v>
      </c>
      <c r="M51" s="61">
        <v>474.49154283366431</v>
      </c>
      <c r="N51" s="144">
        <v>17.57</v>
      </c>
      <c r="O51" s="141">
        <v>4846</v>
      </c>
      <c r="P51" s="141">
        <v>12083</v>
      </c>
      <c r="Q51" s="141">
        <v>5977</v>
      </c>
      <c r="R51" s="141">
        <v>6106</v>
      </c>
      <c r="S51" s="143">
        <v>687.70631758679565</v>
      </c>
      <c r="T51" s="146">
        <v>273.95</v>
      </c>
      <c r="U51" s="141">
        <v>3897</v>
      </c>
      <c r="V51" s="141">
        <v>11672</v>
      </c>
      <c r="W51" s="141">
        <v>5729</v>
      </c>
      <c r="X51" s="141">
        <v>5943</v>
      </c>
      <c r="Y51" s="149">
        <v>42.606315020989236</v>
      </c>
      <c r="Z51" s="132" t="s">
        <v>149</v>
      </c>
    </row>
    <row r="52" spans="1:26" s="40" customFormat="1" ht="18.75" customHeight="1" x14ac:dyDescent="0.15">
      <c r="A52" s="129" t="s">
        <v>134</v>
      </c>
      <c r="B52" s="69">
        <v>437.55</v>
      </c>
      <c r="C52" s="41">
        <v>40208</v>
      </c>
      <c r="D52" s="40">
        <v>93249</v>
      </c>
      <c r="E52" s="41">
        <v>47241</v>
      </c>
      <c r="F52" s="41">
        <v>46008</v>
      </c>
      <c r="G52" s="47">
        <v>213.11621528968118</v>
      </c>
      <c r="H52" s="45">
        <v>146.03</v>
      </c>
      <c r="I52" s="44" t="s">
        <v>50</v>
      </c>
      <c r="J52" s="44" t="s">
        <v>50</v>
      </c>
      <c r="K52" s="44" t="s">
        <v>50</v>
      </c>
      <c r="L52" s="44" t="s">
        <v>50</v>
      </c>
      <c r="M52" s="43" t="s">
        <v>50</v>
      </c>
      <c r="N52" s="144">
        <v>17.57</v>
      </c>
      <c r="O52" s="141" t="s">
        <v>50</v>
      </c>
      <c r="P52" s="141" t="s">
        <v>50</v>
      </c>
      <c r="Q52" s="141" t="s">
        <v>50</v>
      </c>
      <c r="R52" s="141" t="s">
        <v>50</v>
      </c>
      <c r="S52" s="143" t="s">
        <v>50</v>
      </c>
      <c r="T52" s="146">
        <v>273.95</v>
      </c>
      <c r="U52" s="141" t="s">
        <v>50</v>
      </c>
      <c r="V52" s="141" t="s">
        <v>50</v>
      </c>
      <c r="W52" s="141" t="s">
        <v>50</v>
      </c>
      <c r="X52" s="141" t="s">
        <v>50</v>
      </c>
      <c r="Y52" s="142" t="s">
        <v>50</v>
      </c>
      <c r="Z52" s="135"/>
    </row>
    <row r="53" spans="1:26" s="41" customFormat="1" ht="18.75" customHeight="1" x14ac:dyDescent="0.15">
      <c r="A53" s="129" t="s">
        <v>135</v>
      </c>
      <c r="B53" s="69">
        <v>437.55</v>
      </c>
      <c r="C53" s="41">
        <v>40840</v>
      </c>
      <c r="D53" s="40">
        <v>93029</v>
      </c>
      <c r="E53" s="41">
        <v>47281</v>
      </c>
      <c r="F53" s="41">
        <v>45748</v>
      </c>
      <c r="G53" s="48">
        <v>212.61341560964462</v>
      </c>
      <c r="H53" s="45">
        <v>146.03</v>
      </c>
      <c r="I53" s="44" t="s">
        <v>50</v>
      </c>
      <c r="J53" s="44" t="s">
        <v>50</v>
      </c>
      <c r="K53" s="44" t="s">
        <v>50</v>
      </c>
      <c r="L53" s="44" t="s">
        <v>50</v>
      </c>
      <c r="M53" s="43" t="s">
        <v>50</v>
      </c>
      <c r="N53" s="144">
        <v>17.57</v>
      </c>
      <c r="O53" s="141" t="s">
        <v>50</v>
      </c>
      <c r="P53" s="141" t="s">
        <v>50</v>
      </c>
      <c r="Q53" s="141" t="s">
        <v>50</v>
      </c>
      <c r="R53" s="141" t="s">
        <v>50</v>
      </c>
      <c r="S53" s="143" t="s">
        <v>50</v>
      </c>
      <c r="T53" s="146">
        <v>273.95</v>
      </c>
      <c r="U53" s="141" t="s">
        <v>50</v>
      </c>
      <c r="V53" s="141" t="s">
        <v>50</v>
      </c>
      <c r="W53" s="141" t="s">
        <v>50</v>
      </c>
      <c r="X53" s="141" t="s">
        <v>50</v>
      </c>
      <c r="Y53" s="142" t="s">
        <v>50</v>
      </c>
      <c r="Z53" s="135"/>
    </row>
    <row r="54" spans="1:26" s="41" customFormat="1" ht="18.75" customHeight="1" x14ac:dyDescent="0.15">
      <c r="A54" s="129" t="s">
        <v>136</v>
      </c>
      <c r="B54" s="69">
        <v>437.55</v>
      </c>
      <c r="C54" s="41">
        <v>41327</v>
      </c>
      <c r="D54" s="40">
        <v>92480</v>
      </c>
      <c r="E54" s="41">
        <v>47082</v>
      </c>
      <c r="F54" s="41">
        <v>45398</v>
      </c>
      <c r="G54" s="47">
        <v>211.35870186264427</v>
      </c>
      <c r="H54" s="45">
        <v>146.03</v>
      </c>
      <c r="I54" s="44" t="s">
        <v>50</v>
      </c>
      <c r="J54" s="44" t="s">
        <v>50</v>
      </c>
      <c r="K54" s="44" t="s">
        <v>50</v>
      </c>
      <c r="L54" s="44" t="s">
        <v>50</v>
      </c>
      <c r="M54" s="43" t="s">
        <v>50</v>
      </c>
      <c r="N54" s="146">
        <v>17.57</v>
      </c>
      <c r="O54" s="141" t="s">
        <v>50</v>
      </c>
      <c r="P54" s="141" t="s">
        <v>50</v>
      </c>
      <c r="Q54" s="141" t="s">
        <v>50</v>
      </c>
      <c r="R54" s="141" t="s">
        <v>50</v>
      </c>
      <c r="S54" s="143" t="s">
        <v>50</v>
      </c>
      <c r="T54" s="146">
        <v>273.95</v>
      </c>
      <c r="U54" s="141" t="s">
        <v>50</v>
      </c>
      <c r="V54" s="141" t="s">
        <v>50</v>
      </c>
      <c r="W54" s="141" t="s">
        <v>50</v>
      </c>
      <c r="X54" s="141" t="s">
        <v>50</v>
      </c>
      <c r="Y54" s="143" t="s">
        <v>50</v>
      </c>
      <c r="Z54" s="150"/>
    </row>
    <row r="55" spans="1:26" s="41" customFormat="1" ht="18.75" customHeight="1" x14ac:dyDescent="0.15">
      <c r="A55" s="130" t="s">
        <v>137</v>
      </c>
      <c r="B55" s="69">
        <v>437.55</v>
      </c>
      <c r="C55" s="41">
        <v>41866</v>
      </c>
      <c r="D55" s="41">
        <v>91942</v>
      </c>
      <c r="E55" s="41">
        <v>46977</v>
      </c>
      <c r="F55" s="41">
        <v>44965</v>
      </c>
      <c r="G55" s="47">
        <v>210.12912809964575</v>
      </c>
      <c r="H55" s="45">
        <v>146.03</v>
      </c>
      <c r="I55" s="44" t="s">
        <v>50</v>
      </c>
      <c r="J55" s="44" t="s">
        <v>50</v>
      </c>
      <c r="K55" s="44" t="s">
        <v>50</v>
      </c>
      <c r="L55" s="44" t="s">
        <v>50</v>
      </c>
      <c r="M55" s="43" t="s">
        <v>50</v>
      </c>
      <c r="N55" s="146">
        <v>17.57</v>
      </c>
      <c r="O55" s="141" t="s">
        <v>50</v>
      </c>
      <c r="P55" s="141" t="s">
        <v>50</v>
      </c>
      <c r="Q55" s="141" t="s">
        <v>50</v>
      </c>
      <c r="R55" s="141" t="s">
        <v>50</v>
      </c>
      <c r="S55" s="148" t="s">
        <v>50</v>
      </c>
      <c r="T55" s="146">
        <v>273.95</v>
      </c>
      <c r="U55" s="141" t="s">
        <v>50</v>
      </c>
      <c r="V55" s="141" t="s">
        <v>50</v>
      </c>
      <c r="W55" s="141" t="s">
        <v>50</v>
      </c>
      <c r="X55" s="141" t="s">
        <v>50</v>
      </c>
      <c r="Y55" s="148" t="s">
        <v>50</v>
      </c>
      <c r="Z55" s="135"/>
    </row>
    <row r="56" spans="1:26" s="40" customFormat="1" ht="18.75" customHeight="1" thickBot="1" x14ac:dyDescent="0.2">
      <c r="A56" s="131" t="s">
        <v>138</v>
      </c>
      <c r="B56" s="71">
        <v>437.55</v>
      </c>
      <c r="C56" s="72">
        <v>42635</v>
      </c>
      <c r="D56" s="72">
        <v>91581</v>
      </c>
      <c r="E56" s="72">
        <v>46973</v>
      </c>
      <c r="F56" s="72">
        <v>44608</v>
      </c>
      <c r="G56" s="73">
        <v>209.30407953376758</v>
      </c>
      <c r="H56" s="82">
        <v>146.03</v>
      </c>
      <c r="I56" s="81" t="s">
        <v>50</v>
      </c>
      <c r="J56" s="81" t="s">
        <v>50</v>
      </c>
      <c r="K56" s="81" t="s">
        <v>50</v>
      </c>
      <c r="L56" s="81" t="s">
        <v>50</v>
      </c>
      <c r="M56" s="83" t="s">
        <v>50</v>
      </c>
      <c r="N56" s="151">
        <v>17.57</v>
      </c>
      <c r="O56" s="152" t="s">
        <v>150</v>
      </c>
      <c r="P56" s="152" t="s">
        <v>150</v>
      </c>
      <c r="Q56" s="152" t="s">
        <v>150</v>
      </c>
      <c r="R56" s="152" t="s">
        <v>150</v>
      </c>
      <c r="S56" s="152" t="s">
        <v>150</v>
      </c>
      <c r="T56" s="151">
        <v>273.95</v>
      </c>
      <c r="U56" s="152" t="s">
        <v>150</v>
      </c>
      <c r="V56" s="152" t="s">
        <v>150</v>
      </c>
      <c r="W56" s="152" t="s">
        <v>150</v>
      </c>
      <c r="X56" s="152" t="s">
        <v>150</v>
      </c>
      <c r="Y56" s="152" t="s">
        <v>150</v>
      </c>
      <c r="Z56" s="153" t="s">
        <v>151</v>
      </c>
    </row>
    <row r="57" spans="1:26" x14ac:dyDescent="0.15">
      <c r="A57" s="80" t="s">
        <v>69</v>
      </c>
      <c r="K57" s="4"/>
      <c r="Z57" s="84" t="s">
        <v>49</v>
      </c>
    </row>
    <row r="58" spans="1:26" x14ac:dyDescent="0.15">
      <c r="A58" s="1" t="s">
        <v>48</v>
      </c>
    </row>
    <row r="60" spans="1:26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</sheetData>
  <mergeCells count="22">
    <mergeCell ref="A3:A5"/>
    <mergeCell ref="D4:F4"/>
    <mergeCell ref="B3:G3"/>
    <mergeCell ref="H3:M3"/>
    <mergeCell ref="J4:L4"/>
    <mergeCell ref="B4:B5"/>
    <mergeCell ref="C4:C5"/>
    <mergeCell ref="H4:H5"/>
    <mergeCell ref="I4:I5"/>
    <mergeCell ref="G4:G5"/>
    <mergeCell ref="S4:S5"/>
    <mergeCell ref="Y4:Y5"/>
    <mergeCell ref="M4:M5"/>
    <mergeCell ref="Z3:Z5"/>
    <mergeCell ref="T3:Y3"/>
    <mergeCell ref="V4:X4"/>
    <mergeCell ref="N3:S3"/>
    <mergeCell ref="P4:R4"/>
    <mergeCell ref="N4:N5"/>
    <mergeCell ref="O4:O5"/>
    <mergeCell ref="T4:T5"/>
    <mergeCell ref="U4:U5"/>
  </mergeCells>
  <phoneticPr fontId="3"/>
  <pageMargins left="0" right="0" top="0" bottom="0" header="0" footer="0"/>
  <pageSetup paperSize="9" scale="70" fitToWidth="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"/>
  <sheetViews>
    <sheetView zoomScaleNormal="100" zoomScaleSheetLayoutView="100" workbookViewId="0"/>
  </sheetViews>
  <sheetFormatPr defaultColWidth="9" defaultRowHeight="13.5" x14ac:dyDescent="0.15"/>
  <cols>
    <col min="1" max="1" width="12.5" style="1" customWidth="1"/>
    <col min="2" max="7" width="10" style="1" customWidth="1"/>
    <col min="8" max="16384" width="9" style="1"/>
  </cols>
  <sheetData>
    <row r="1" spans="1:7" ht="14.25" x14ac:dyDescent="0.15">
      <c r="A1" s="89" t="s">
        <v>47</v>
      </c>
    </row>
    <row r="2" spans="1:7" ht="14.25" thickBot="1" x14ac:dyDescent="0.2">
      <c r="A2" s="60"/>
      <c r="G2" s="39" t="s">
        <v>46</v>
      </c>
    </row>
    <row r="3" spans="1:7" ht="18.75" customHeight="1" x14ac:dyDescent="0.15">
      <c r="A3" s="104" t="s">
        <v>43</v>
      </c>
      <c r="B3" s="107" t="s">
        <v>42</v>
      </c>
      <c r="C3" s="108"/>
      <c r="D3" s="109" t="s">
        <v>41</v>
      </c>
      <c r="E3" s="110"/>
      <c r="F3" s="110"/>
      <c r="G3" s="110"/>
    </row>
    <row r="4" spans="1:7" ht="18.75" customHeight="1" x14ac:dyDescent="0.15">
      <c r="A4" s="105"/>
      <c r="B4" s="111" t="s">
        <v>37</v>
      </c>
      <c r="C4" s="113" t="s">
        <v>36</v>
      </c>
      <c r="D4" s="111" t="s">
        <v>35</v>
      </c>
      <c r="E4" s="115" t="s">
        <v>34</v>
      </c>
      <c r="F4" s="116"/>
      <c r="G4" s="116"/>
    </row>
    <row r="5" spans="1:7" ht="18.75" customHeight="1" x14ac:dyDescent="0.15">
      <c r="A5" s="106"/>
      <c r="B5" s="112"/>
      <c r="C5" s="114"/>
      <c r="D5" s="112"/>
      <c r="E5" s="59" t="s">
        <v>33</v>
      </c>
      <c r="F5" s="59" t="s">
        <v>18</v>
      </c>
      <c r="G5" s="59" t="s">
        <v>17</v>
      </c>
    </row>
    <row r="6" spans="1:7" ht="18.75" customHeight="1" x14ac:dyDescent="0.15">
      <c r="A6" s="154" t="s">
        <v>153</v>
      </c>
      <c r="B6" s="36">
        <v>37776</v>
      </c>
      <c r="C6" s="35">
        <v>90489</v>
      </c>
      <c r="D6" s="35">
        <v>39755</v>
      </c>
      <c r="E6" s="35">
        <v>92339</v>
      </c>
      <c r="F6" s="35">
        <v>45924</v>
      </c>
      <c r="G6" s="35">
        <v>46415</v>
      </c>
    </row>
    <row r="7" spans="1:7" ht="18.75" customHeight="1" x14ac:dyDescent="0.15">
      <c r="A7" s="155" t="s">
        <v>154</v>
      </c>
      <c r="B7" s="34">
        <v>37680</v>
      </c>
      <c r="C7" s="5">
        <v>89887</v>
      </c>
      <c r="D7" s="5">
        <v>40411</v>
      </c>
      <c r="E7" s="5">
        <v>92181</v>
      </c>
      <c r="F7" s="5">
        <v>46075</v>
      </c>
      <c r="G7" s="5">
        <v>46106</v>
      </c>
    </row>
    <row r="8" spans="1:7" ht="18.75" customHeight="1" x14ac:dyDescent="0.15">
      <c r="A8" s="155" t="s">
        <v>155</v>
      </c>
      <c r="B8" s="34">
        <v>37486</v>
      </c>
      <c r="C8" s="5">
        <v>89276</v>
      </c>
      <c r="D8" s="5">
        <v>41106</v>
      </c>
      <c r="E8" s="5">
        <v>91920</v>
      </c>
      <c r="F8" s="5">
        <v>46109</v>
      </c>
      <c r="G8" s="5">
        <v>45811</v>
      </c>
    </row>
    <row r="9" spans="1:7" ht="18.75" customHeight="1" x14ac:dyDescent="0.15">
      <c r="A9" s="155" t="s">
        <v>156</v>
      </c>
      <c r="B9" s="34">
        <v>37284</v>
      </c>
      <c r="C9" s="5">
        <v>88481</v>
      </c>
      <c r="D9" s="5">
        <v>41569</v>
      </c>
      <c r="E9" s="5">
        <v>91238</v>
      </c>
      <c r="F9" s="5">
        <v>45845</v>
      </c>
      <c r="G9" s="5">
        <v>45393</v>
      </c>
    </row>
    <row r="10" spans="1:7" ht="18.75" customHeight="1" thickBot="1" x14ac:dyDescent="0.2">
      <c r="A10" s="156" t="s">
        <v>157</v>
      </c>
      <c r="B10" s="32">
        <v>37034</v>
      </c>
      <c r="C10" s="31">
        <v>87530</v>
      </c>
      <c r="D10" s="31">
        <v>42278</v>
      </c>
      <c r="E10" s="31">
        <v>90852</v>
      </c>
      <c r="F10" s="31">
        <v>45787</v>
      </c>
      <c r="G10" s="31">
        <v>45065</v>
      </c>
    </row>
    <row r="11" spans="1:7" x14ac:dyDescent="0.15">
      <c r="A11" s="1" t="s">
        <v>68</v>
      </c>
    </row>
    <row r="12" spans="1:7" x14ac:dyDescent="0.15">
      <c r="G12" s="25" t="s">
        <v>32</v>
      </c>
    </row>
  </sheetData>
  <mergeCells count="7">
    <mergeCell ref="A3:A5"/>
    <mergeCell ref="B3:C3"/>
    <mergeCell ref="D3:G3"/>
    <mergeCell ref="B4:B5"/>
    <mergeCell ref="C4:C5"/>
    <mergeCell ref="D4:D5"/>
    <mergeCell ref="E4:G4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26"/>
  <sheetViews>
    <sheetView zoomScale="80" zoomScaleNormal="80" zoomScaleSheetLayoutView="100" workbookViewId="0"/>
  </sheetViews>
  <sheetFormatPr defaultColWidth="9" defaultRowHeight="13.5" x14ac:dyDescent="0.15"/>
  <cols>
    <col min="1" max="1" width="12.5" style="1" customWidth="1"/>
    <col min="2" max="20" width="10" style="1" customWidth="1"/>
    <col min="21" max="16384" width="9" style="1"/>
  </cols>
  <sheetData>
    <row r="1" spans="1:20" ht="14.25" x14ac:dyDescent="0.15">
      <c r="A1" s="89" t="s">
        <v>31</v>
      </c>
    </row>
    <row r="2" spans="1:20" ht="15" thickBot="1" x14ac:dyDescent="0.2">
      <c r="B2" s="26"/>
      <c r="T2" s="25" t="s">
        <v>30</v>
      </c>
    </row>
    <row r="3" spans="1:20" ht="18.75" customHeight="1" x14ac:dyDescent="0.15">
      <c r="A3" s="104" t="s">
        <v>43</v>
      </c>
      <c r="B3" s="121" t="s">
        <v>29</v>
      </c>
      <c r="C3" s="109" t="s">
        <v>28</v>
      </c>
      <c r="D3" s="110"/>
      <c r="E3" s="110"/>
      <c r="F3" s="110"/>
      <c r="G3" s="110"/>
      <c r="H3" s="110"/>
      <c r="I3" s="117"/>
      <c r="J3" s="109" t="s">
        <v>27</v>
      </c>
      <c r="K3" s="110"/>
      <c r="L3" s="110"/>
      <c r="M3" s="110"/>
      <c r="N3" s="110"/>
      <c r="O3" s="110"/>
      <c r="P3" s="110"/>
      <c r="Q3" s="110"/>
      <c r="R3" s="117"/>
      <c r="S3" s="121" t="s">
        <v>26</v>
      </c>
      <c r="T3" s="123" t="s">
        <v>25</v>
      </c>
    </row>
    <row r="4" spans="1:20" ht="18.75" customHeight="1" x14ac:dyDescent="0.15">
      <c r="A4" s="105"/>
      <c r="B4" s="122"/>
      <c r="C4" s="118" t="s">
        <v>24</v>
      </c>
      <c r="D4" s="119"/>
      <c r="E4" s="120"/>
      <c r="F4" s="118" t="s">
        <v>23</v>
      </c>
      <c r="G4" s="119"/>
      <c r="H4" s="120"/>
      <c r="I4" s="111" t="s">
        <v>22</v>
      </c>
      <c r="J4" s="118" t="s">
        <v>21</v>
      </c>
      <c r="K4" s="119"/>
      <c r="L4" s="119"/>
      <c r="M4" s="120"/>
      <c r="N4" s="118" t="s">
        <v>20</v>
      </c>
      <c r="O4" s="119"/>
      <c r="P4" s="119"/>
      <c r="Q4" s="120"/>
      <c r="R4" s="111" t="s">
        <v>19</v>
      </c>
      <c r="S4" s="122"/>
      <c r="T4" s="124"/>
    </row>
    <row r="5" spans="1:20" ht="18.75" customHeight="1" x14ac:dyDescent="0.15">
      <c r="A5" s="106"/>
      <c r="B5" s="112"/>
      <c r="C5" s="20" t="s">
        <v>16</v>
      </c>
      <c r="D5" s="20" t="s">
        <v>18</v>
      </c>
      <c r="E5" s="23" t="s">
        <v>17</v>
      </c>
      <c r="F5" s="22" t="s">
        <v>16</v>
      </c>
      <c r="G5" s="20" t="s">
        <v>18</v>
      </c>
      <c r="H5" s="20" t="s">
        <v>17</v>
      </c>
      <c r="I5" s="112"/>
      <c r="J5" s="21" t="s">
        <v>16</v>
      </c>
      <c r="K5" s="20" t="s">
        <v>15</v>
      </c>
      <c r="L5" s="20" t="s">
        <v>14</v>
      </c>
      <c r="M5" s="20" t="s">
        <v>13</v>
      </c>
      <c r="N5" s="20" t="s">
        <v>12</v>
      </c>
      <c r="O5" s="20" t="s">
        <v>11</v>
      </c>
      <c r="P5" s="20" t="s">
        <v>10</v>
      </c>
      <c r="Q5" s="20" t="s">
        <v>9</v>
      </c>
      <c r="R5" s="112"/>
      <c r="S5" s="112"/>
      <c r="T5" s="114"/>
    </row>
    <row r="6" spans="1:20" ht="18.75" customHeight="1" x14ac:dyDescent="0.15">
      <c r="A6" s="16" t="s">
        <v>152</v>
      </c>
      <c r="B6" s="15">
        <v>41</v>
      </c>
      <c r="C6" s="19">
        <v>548</v>
      </c>
      <c r="D6" s="19">
        <v>269</v>
      </c>
      <c r="E6" s="14">
        <v>279</v>
      </c>
      <c r="F6" s="62">
        <v>1060</v>
      </c>
      <c r="G6" s="19">
        <v>506</v>
      </c>
      <c r="H6" s="19">
        <v>554</v>
      </c>
      <c r="I6" s="19">
        <v>-512</v>
      </c>
      <c r="J6" s="157">
        <v>3531</v>
      </c>
      <c r="K6" s="157">
        <v>1656</v>
      </c>
      <c r="L6" s="157">
        <v>1833</v>
      </c>
      <c r="M6" s="157">
        <v>42</v>
      </c>
      <c r="N6" s="157">
        <v>2978</v>
      </c>
      <c r="O6" s="157">
        <v>1034</v>
      </c>
      <c r="P6" s="157">
        <v>1916</v>
      </c>
      <c r="Q6" s="158">
        <v>27</v>
      </c>
      <c r="R6" s="157">
        <v>553</v>
      </c>
      <c r="S6" s="157">
        <v>365</v>
      </c>
      <c r="T6" s="159">
        <v>157</v>
      </c>
    </row>
    <row r="7" spans="1:20" ht="18.75" customHeight="1" x14ac:dyDescent="0.15">
      <c r="A7" s="16" t="s">
        <v>154</v>
      </c>
      <c r="B7" s="15">
        <v>-157</v>
      </c>
      <c r="C7" s="14">
        <v>549</v>
      </c>
      <c r="D7" s="14">
        <v>302</v>
      </c>
      <c r="E7" s="14">
        <v>247</v>
      </c>
      <c r="F7" s="62">
        <v>1097</v>
      </c>
      <c r="G7" s="14">
        <v>545</v>
      </c>
      <c r="H7" s="14">
        <v>552</v>
      </c>
      <c r="I7" s="14">
        <v>-548</v>
      </c>
      <c r="J7" s="157">
        <v>3594</v>
      </c>
      <c r="K7" s="157">
        <v>1666</v>
      </c>
      <c r="L7" s="157">
        <v>1898</v>
      </c>
      <c r="M7" s="157">
        <v>30</v>
      </c>
      <c r="N7" s="157">
        <v>3203</v>
      </c>
      <c r="O7" s="157">
        <v>1253</v>
      </c>
      <c r="P7" s="157">
        <v>1929</v>
      </c>
      <c r="Q7" s="157">
        <v>21</v>
      </c>
      <c r="R7" s="157">
        <v>391</v>
      </c>
      <c r="S7" s="157">
        <v>352</v>
      </c>
      <c r="T7" s="157">
        <v>137</v>
      </c>
    </row>
    <row r="8" spans="1:20" ht="18.75" customHeight="1" x14ac:dyDescent="0.15">
      <c r="A8" s="16" t="s">
        <v>155</v>
      </c>
      <c r="B8" s="15">
        <v>-261</v>
      </c>
      <c r="C8" s="14">
        <v>511</v>
      </c>
      <c r="D8" s="14">
        <v>266</v>
      </c>
      <c r="E8" s="14">
        <v>245</v>
      </c>
      <c r="F8" s="62">
        <v>1171</v>
      </c>
      <c r="G8" s="14">
        <v>577</v>
      </c>
      <c r="H8" s="14">
        <v>594</v>
      </c>
      <c r="I8" s="14">
        <v>-660</v>
      </c>
      <c r="J8" s="157">
        <v>3929</v>
      </c>
      <c r="K8" s="157">
        <v>1702</v>
      </c>
      <c r="L8" s="157">
        <v>2194</v>
      </c>
      <c r="M8" s="157">
        <v>33</v>
      </c>
      <c r="N8" s="157">
        <v>3530</v>
      </c>
      <c r="O8" s="157">
        <v>1369</v>
      </c>
      <c r="P8" s="157">
        <v>2139</v>
      </c>
      <c r="Q8" s="157">
        <v>22</v>
      </c>
      <c r="R8" s="157">
        <v>399</v>
      </c>
      <c r="S8" s="157">
        <v>309</v>
      </c>
      <c r="T8" s="157">
        <v>148</v>
      </c>
    </row>
    <row r="9" spans="1:20" ht="18.75" customHeight="1" x14ac:dyDescent="0.15">
      <c r="A9" s="16" t="s">
        <v>156</v>
      </c>
      <c r="B9" s="15">
        <v>-682</v>
      </c>
      <c r="C9" s="14">
        <v>483</v>
      </c>
      <c r="D9" s="14">
        <v>250</v>
      </c>
      <c r="E9" s="14">
        <v>233</v>
      </c>
      <c r="F9" s="62">
        <v>1200</v>
      </c>
      <c r="G9" s="14">
        <v>610</v>
      </c>
      <c r="H9" s="14">
        <v>590</v>
      </c>
      <c r="I9" s="14">
        <v>-717</v>
      </c>
      <c r="J9" s="157">
        <v>3739</v>
      </c>
      <c r="K9" s="157">
        <v>1613</v>
      </c>
      <c r="L9" s="157">
        <v>2105</v>
      </c>
      <c r="M9" s="157">
        <v>21</v>
      </c>
      <c r="N9" s="157">
        <v>3704</v>
      </c>
      <c r="O9" s="157">
        <v>1358</v>
      </c>
      <c r="P9" s="157">
        <v>2326</v>
      </c>
      <c r="Q9" s="157">
        <v>20</v>
      </c>
      <c r="R9" s="157">
        <v>35</v>
      </c>
      <c r="S9" s="157">
        <v>350</v>
      </c>
      <c r="T9" s="157">
        <v>140</v>
      </c>
    </row>
    <row r="10" spans="1:20" ht="18.75" customHeight="1" x14ac:dyDescent="0.15">
      <c r="A10" s="16"/>
      <c r="B10" s="18"/>
      <c r="C10" s="18"/>
      <c r="D10" s="18"/>
      <c r="E10" s="18"/>
      <c r="F10" s="63"/>
      <c r="G10" s="18"/>
      <c r="H10" s="18"/>
      <c r="I10" s="11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/>
    </row>
    <row r="11" spans="1:20" ht="18.75" customHeight="1" x14ac:dyDescent="0.15">
      <c r="A11" s="16" t="s">
        <v>158</v>
      </c>
      <c r="B11" s="15">
        <v>-386</v>
      </c>
      <c r="C11" s="14">
        <v>473</v>
      </c>
      <c r="D11" s="14">
        <v>224</v>
      </c>
      <c r="E11" s="14">
        <v>249</v>
      </c>
      <c r="F11" s="62">
        <v>1276</v>
      </c>
      <c r="G11" s="14">
        <v>649</v>
      </c>
      <c r="H11" s="14">
        <v>627</v>
      </c>
      <c r="I11" s="14">
        <v>-803</v>
      </c>
      <c r="J11" s="5">
        <f t="shared" ref="J11" si="0">SUM(J12:J23)</f>
        <v>3866</v>
      </c>
      <c r="K11" s="5">
        <v>1537</v>
      </c>
      <c r="L11" s="5">
        <v>2287</v>
      </c>
      <c r="M11" s="5">
        <v>42</v>
      </c>
      <c r="N11" s="5">
        <f t="shared" ref="N11" si="1">SUM(N12:N23)</f>
        <v>3449</v>
      </c>
      <c r="O11" s="5">
        <v>1242</v>
      </c>
      <c r="P11" s="5">
        <v>2182</v>
      </c>
      <c r="Q11" s="5">
        <v>25</v>
      </c>
      <c r="R11" s="162">
        <f t="shared" ref="R11" si="2">SUM(R12:R23)</f>
        <v>417</v>
      </c>
      <c r="S11" s="5">
        <v>340</v>
      </c>
      <c r="T11" s="5">
        <v>129</v>
      </c>
    </row>
    <row r="12" spans="1:20" ht="18.75" customHeight="1" x14ac:dyDescent="0.15">
      <c r="A12" s="16" t="s">
        <v>72</v>
      </c>
      <c r="B12" s="13">
        <v>-1</v>
      </c>
      <c r="C12" s="11">
        <v>43</v>
      </c>
      <c r="D12" s="11">
        <v>20</v>
      </c>
      <c r="E12" s="11">
        <v>23</v>
      </c>
      <c r="F12" s="62">
        <v>111</v>
      </c>
      <c r="G12" s="11">
        <v>63</v>
      </c>
      <c r="H12" s="11">
        <v>48</v>
      </c>
      <c r="I12" s="11">
        <v>-68</v>
      </c>
      <c r="J12" s="5">
        <f t="shared" ref="J12:J23" si="3">SUM(K12:M12)</f>
        <v>510</v>
      </c>
      <c r="K12" s="5">
        <v>249</v>
      </c>
      <c r="L12" s="5">
        <v>257</v>
      </c>
      <c r="M12" s="5">
        <v>4</v>
      </c>
      <c r="N12" s="5">
        <f>SUM(O12:Q12)</f>
        <v>443</v>
      </c>
      <c r="O12" s="5">
        <v>180</v>
      </c>
      <c r="P12" s="5">
        <v>263</v>
      </c>
      <c r="Q12" s="6">
        <v>0</v>
      </c>
      <c r="R12" s="7">
        <f t="shared" ref="R12:R23" si="4">J12-N12</f>
        <v>67</v>
      </c>
      <c r="S12" s="5">
        <v>27</v>
      </c>
      <c r="T12" s="5">
        <v>8</v>
      </c>
    </row>
    <row r="13" spans="1:20" ht="18.75" customHeight="1" x14ac:dyDescent="0.15">
      <c r="A13" s="16" t="s">
        <v>8</v>
      </c>
      <c r="B13" s="13">
        <v>2</v>
      </c>
      <c r="C13" s="11">
        <v>44</v>
      </c>
      <c r="D13" s="11">
        <v>22</v>
      </c>
      <c r="E13" s="11">
        <v>22</v>
      </c>
      <c r="F13" s="62">
        <v>92</v>
      </c>
      <c r="G13" s="11">
        <v>45</v>
      </c>
      <c r="H13" s="11">
        <v>47</v>
      </c>
      <c r="I13" s="11">
        <v>-48</v>
      </c>
      <c r="J13" s="5">
        <f>SUM(K13:M13)</f>
        <v>297</v>
      </c>
      <c r="K13" s="5">
        <v>116</v>
      </c>
      <c r="L13" s="5">
        <v>179</v>
      </c>
      <c r="M13" s="5">
        <v>2</v>
      </c>
      <c r="N13" s="5">
        <f t="shared" ref="N13:N23" si="5">SUM(O13:Q13)</f>
        <v>247</v>
      </c>
      <c r="O13" s="5">
        <v>86</v>
      </c>
      <c r="P13" s="5">
        <v>161</v>
      </c>
      <c r="Q13" s="5">
        <v>0</v>
      </c>
      <c r="R13" s="7">
        <f t="shared" si="4"/>
        <v>50</v>
      </c>
      <c r="S13" s="5">
        <v>34</v>
      </c>
      <c r="T13" s="5">
        <v>2</v>
      </c>
    </row>
    <row r="14" spans="1:20" ht="18.75" customHeight="1" x14ac:dyDescent="0.15">
      <c r="A14" s="16" t="s">
        <v>7</v>
      </c>
      <c r="B14" s="13">
        <v>-4</v>
      </c>
      <c r="C14" s="11">
        <v>32</v>
      </c>
      <c r="D14" s="11">
        <v>13</v>
      </c>
      <c r="E14" s="11">
        <v>19</v>
      </c>
      <c r="F14" s="62">
        <v>84</v>
      </c>
      <c r="G14" s="11">
        <v>36</v>
      </c>
      <c r="H14" s="11">
        <v>48</v>
      </c>
      <c r="I14" s="11">
        <v>-52</v>
      </c>
      <c r="J14" s="5">
        <f t="shared" si="3"/>
        <v>261</v>
      </c>
      <c r="K14" s="5">
        <v>93</v>
      </c>
      <c r="L14" s="5">
        <v>164</v>
      </c>
      <c r="M14" s="5">
        <v>4</v>
      </c>
      <c r="N14" s="5">
        <f t="shared" si="5"/>
        <v>213</v>
      </c>
      <c r="O14" s="5">
        <v>79</v>
      </c>
      <c r="P14" s="5">
        <v>133</v>
      </c>
      <c r="Q14" s="5">
        <v>1</v>
      </c>
      <c r="R14" s="7">
        <f t="shared" si="4"/>
        <v>48</v>
      </c>
      <c r="S14" s="5">
        <v>21</v>
      </c>
      <c r="T14" s="5">
        <v>8</v>
      </c>
    </row>
    <row r="15" spans="1:20" ht="18.75" customHeight="1" x14ac:dyDescent="0.15">
      <c r="A15" s="16" t="s">
        <v>6</v>
      </c>
      <c r="B15" s="13">
        <v>-15</v>
      </c>
      <c r="C15" s="11">
        <v>60</v>
      </c>
      <c r="D15" s="11">
        <v>30</v>
      </c>
      <c r="E15" s="11">
        <v>30</v>
      </c>
      <c r="F15" s="62">
        <v>90</v>
      </c>
      <c r="G15" s="11">
        <v>39</v>
      </c>
      <c r="H15" s="11">
        <v>51</v>
      </c>
      <c r="I15" s="11">
        <v>-30</v>
      </c>
      <c r="J15" s="5">
        <f t="shared" si="3"/>
        <v>258</v>
      </c>
      <c r="K15" s="5">
        <v>109</v>
      </c>
      <c r="L15" s="5">
        <v>144</v>
      </c>
      <c r="M15" s="5">
        <v>5</v>
      </c>
      <c r="N15" s="5">
        <f t="shared" si="5"/>
        <v>243</v>
      </c>
      <c r="O15" s="5">
        <v>112</v>
      </c>
      <c r="P15" s="5">
        <v>129</v>
      </c>
      <c r="Q15" s="5">
        <v>2</v>
      </c>
      <c r="R15" s="7">
        <f t="shared" si="4"/>
        <v>15</v>
      </c>
      <c r="S15" s="5">
        <v>39</v>
      </c>
      <c r="T15" s="5">
        <v>18</v>
      </c>
    </row>
    <row r="16" spans="1:20" ht="18.75" customHeight="1" x14ac:dyDescent="0.15">
      <c r="A16" s="16" t="s">
        <v>5</v>
      </c>
      <c r="B16" s="12">
        <v>-19</v>
      </c>
      <c r="C16" s="11">
        <v>45</v>
      </c>
      <c r="D16" s="11">
        <v>23</v>
      </c>
      <c r="E16" s="11">
        <v>22</v>
      </c>
      <c r="F16" s="62">
        <v>88</v>
      </c>
      <c r="G16" s="11">
        <v>36</v>
      </c>
      <c r="H16" s="11">
        <v>52</v>
      </c>
      <c r="I16" s="11">
        <v>-43</v>
      </c>
      <c r="J16" s="5">
        <f t="shared" si="3"/>
        <v>244</v>
      </c>
      <c r="K16" s="5">
        <v>100</v>
      </c>
      <c r="L16" s="5">
        <v>142</v>
      </c>
      <c r="M16" s="5">
        <v>2</v>
      </c>
      <c r="N16" s="5">
        <f t="shared" si="5"/>
        <v>220</v>
      </c>
      <c r="O16" s="5">
        <v>83</v>
      </c>
      <c r="P16" s="5">
        <v>136</v>
      </c>
      <c r="Q16" s="5">
        <v>1</v>
      </c>
      <c r="R16" s="7">
        <f t="shared" si="4"/>
        <v>24</v>
      </c>
      <c r="S16" s="5">
        <v>26</v>
      </c>
      <c r="T16" s="5">
        <v>18</v>
      </c>
    </row>
    <row r="17" spans="1:20" ht="18.75" customHeight="1" x14ac:dyDescent="0.15">
      <c r="A17" s="16" t="s">
        <v>4</v>
      </c>
      <c r="B17" s="12">
        <v>-83</v>
      </c>
      <c r="C17" s="11">
        <v>31</v>
      </c>
      <c r="D17" s="11">
        <v>13</v>
      </c>
      <c r="E17" s="11">
        <v>18</v>
      </c>
      <c r="F17" s="62">
        <v>119</v>
      </c>
      <c r="G17" s="11">
        <v>61</v>
      </c>
      <c r="H17" s="11">
        <v>58</v>
      </c>
      <c r="I17" s="11">
        <v>-88</v>
      </c>
      <c r="J17" s="5">
        <f t="shared" si="3"/>
        <v>230</v>
      </c>
      <c r="K17" s="5">
        <v>73</v>
      </c>
      <c r="L17" s="5">
        <v>150</v>
      </c>
      <c r="M17" s="5">
        <v>7</v>
      </c>
      <c r="N17" s="5">
        <f t="shared" si="5"/>
        <v>225</v>
      </c>
      <c r="O17" s="5">
        <v>77</v>
      </c>
      <c r="P17" s="5">
        <v>148</v>
      </c>
      <c r="Q17" s="5">
        <v>0</v>
      </c>
      <c r="R17" s="7">
        <f t="shared" si="4"/>
        <v>5</v>
      </c>
      <c r="S17" s="5">
        <v>18</v>
      </c>
      <c r="T17" s="5">
        <v>11</v>
      </c>
    </row>
    <row r="18" spans="1:20" ht="18.75" customHeight="1" x14ac:dyDescent="0.15">
      <c r="A18" s="16" t="s">
        <v>73</v>
      </c>
      <c r="B18" s="13">
        <v>24</v>
      </c>
      <c r="C18" s="11">
        <v>47</v>
      </c>
      <c r="D18" s="11">
        <v>16</v>
      </c>
      <c r="E18" s="11">
        <v>31</v>
      </c>
      <c r="F18" s="62">
        <v>106</v>
      </c>
      <c r="G18" s="11">
        <v>62</v>
      </c>
      <c r="H18" s="11">
        <v>44</v>
      </c>
      <c r="I18" s="11">
        <v>-59</v>
      </c>
      <c r="J18" s="5">
        <f t="shared" si="3"/>
        <v>310</v>
      </c>
      <c r="K18" s="5">
        <v>122</v>
      </c>
      <c r="L18" s="5">
        <v>184</v>
      </c>
      <c r="M18" s="5">
        <v>4</v>
      </c>
      <c r="N18" s="5">
        <f t="shared" si="5"/>
        <v>227</v>
      </c>
      <c r="O18" s="5">
        <v>78</v>
      </c>
      <c r="P18" s="5">
        <v>144</v>
      </c>
      <c r="Q18" s="5">
        <v>5</v>
      </c>
      <c r="R18" s="7">
        <f t="shared" si="4"/>
        <v>83</v>
      </c>
      <c r="S18" s="5">
        <v>23</v>
      </c>
      <c r="T18" s="5">
        <v>11</v>
      </c>
    </row>
    <row r="19" spans="1:20" ht="18.75" customHeight="1" x14ac:dyDescent="0.15">
      <c r="A19" s="16" t="s">
        <v>74</v>
      </c>
      <c r="B19" s="13">
        <v>-6</v>
      </c>
      <c r="C19" s="11">
        <v>35</v>
      </c>
      <c r="D19" s="11">
        <v>16</v>
      </c>
      <c r="E19" s="11">
        <v>19</v>
      </c>
      <c r="F19" s="62">
        <v>109</v>
      </c>
      <c r="G19" s="11">
        <v>58</v>
      </c>
      <c r="H19" s="11">
        <v>51</v>
      </c>
      <c r="I19" s="11">
        <v>-74</v>
      </c>
      <c r="J19" s="5">
        <f t="shared" si="3"/>
        <v>261</v>
      </c>
      <c r="K19" s="5">
        <v>74</v>
      </c>
      <c r="L19" s="5">
        <v>186</v>
      </c>
      <c r="M19" s="5">
        <v>1</v>
      </c>
      <c r="N19" s="5">
        <f t="shared" si="5"/>
        <v>193</v>
      </c>
      <c r="O19" s="5">
        <v>77</v>
      </c>
      <c r="P19" s="5">
        <v>113</v>
      </c>
      <c r="Q19" s="5">
        <v>3</v>
      </c>
      <c r="R19" s="7">
        <f t="shared" si="4"/>
        <v>68</v>
      </c>
      <c r="S19" s="5">
        <v>35</v>
      </c>
      <c r="T19" s="5">
        <v>9</v>
      </c>
    </row>
    <row r="20" spans="1:20" ht="18.75" customHeight="1" x14ac:dyDescent="0.15">
      <c r="A20" s="16" t="s">
        <v>75</v>
      </c>
      <c r="B20" s="13">
        <v>-26</v>
      </c>
      <c r="C20" s="11">
        <v>31</v>
      </c>
      <c r="D20" s="11">
        <v>14</v>
      </c>
      <c r="E20" s="11">
        <v>17</v>
      </c>
      <c r="F20" s="62">
        <v>109</v>
      </c>
      <c r="G20" s="11">
        <v>62</v>
      </c>
      <c r="H20" s="11">
        <v>47</v>
      </c>
      <c r="I20" s="11">
        <v>-78</v>
      </c>
      <c r="J20" s="5">
        <f t="shared" si="3"/>
        <v>260</v>
      </c>
      <c r="K20" s="5">
        <v>102</v>
      </c>
      <c r="L20" s="5">
        <v>155</v>
      </c>
      <c r="M20" s="5">
        <v>3</v>
      </c>
      <c r="N20" s="5">
        <f t="shared" si="5"/>
        <v>208</v>
      </c>
      <c r="O20" s="5">
        <v>66</v>
      </c>
      <c r="P20" s="5">
        <v>141</v>
      </c>
      <c r="Q20" s="5">
        <v>1</v>
      </c>
      <c r="R20" s="7">
        <f t="shared" si="4"/>
        <v>52</v>
      </c>
      <c r="S20" s="5">
        <v>43</v>
      </c>
      <c r="T20" s="5">
        <v>8</v>
      </c>
    </row>
    <row r="21" spans="1:20" ht="18.75" customHeight="1" x14ac:dyDescent="0.15">
      <c r="A21" s="16" t="s">
        <v>3</v>
      </c>
      <c r="B21" s="13">
        <v>-78</v>
      </c>
      <c r="C21" s="11">
        <v>40</v>
      </c>
      <c r="D21" s="11">
        <v>20</v>
      </c>
      <c r="E21" s="11">
        <v>20</v>
      </c>
      <c r="F21" s="62">
        <v>156</v>
      </c>
      <c r="G21" s="11">
        <v>81</v>
      </c>
      <c r="H21" s="11">
        <v>75</v>
      </c>
      <c r="I21" s="11">
        <v>-116</v>
      </c>
      <c r="J21" s="5">
        <f t="shared" si="3"/>
        <v>261</v>
      </c>
      <c r="K21" s="5">
        <v>68</v>
      </c>
      <c r="L21" s="5">
        <v>189</v>
      </c>
      <c r="M21" s="5">
        <v>4</v>
      </c>
      <c r="N21" s="5">
        <f t="shared" si="5"/>
        <v>223</v>
      </c>
      <c r="O21" s="5">
        <v>96</v>
      </c>
      <c r="P21" s="5">
        <v>126</v>
      </c>
      <c r="Q21" s="5">
        <v>1</v>
      </c>
      <c r="R21" s="7">
        <f t="shared" si="4"/>
        <v>38</v>
      </c>
      <c r="S21" s="5">
        <v>13</v>
      </c>
      <c r="T21" s="5">
        <v>7</v>
      </c>
    </row>
    <row r="22" spans="1:20" ht="18.75" customHeight="1" x14ac:dyDescent="0.15">
      <c r="A22" s="16" t="s">
        <v>2</v>
      </c>
      <c r="B22" s="12">
        <v>-16</v>
      </c>
      <c r="C22" s="11">
        <v>31</v>
      </c>
      <c r="D22" s="11">
        <v>21</v>
      </c>
      <c r="E22" s="11">
        <v>10</v>
      </c>
      <c r="F22" s="62">
        <v>110</v>
      </c>
      <c r="G22" s="11">
        <v>60</v>
      </c>
      <c r="H22" s="11">
        <v>50</v>
      </c>
      <c r="I22" s="11">
        <v>-79</v>
      </c>
      <c r="J22" s="5">
        <f t="shared" si="3"/>
        <v>249</v>
      </c>
      <c r="K22" s="5">
        <v>80</v>
      </c>
      <c r="L22" s="5">
        <v>169</v>
      </c>
      <c r="M22" s="5">
        <v>0</v>
      </c>
      <c r="N22" s="5">
        <f t="shared" si="5"/>
        <v>186</v>
      </c>
      <c r="O22" s="5">
        <v>65</v>
      </c>
      <c r="P22" s="5">
        <v>121</v>
      </c>
      <c r="Q22" s="5">
        <v>0</v>
      </c>
      <c r="R22" s="7">
        <f t="shared" si="4"/>
        <v>63</v>
      </c>
      <c r="S22" s="5">
        <v>21</v>
      </c>
      <c r="T22" s="5">
        <v>8</v>
      </c>
    </row>
    <row r="23" spans="1:20" ht="18.75" customHeight="1" thickBot="1" x14ac:dyDescent="0.2">
      <c r="A23" s="33" t="s">
        <v>1</v>
      </c>
      <c r="B23" s="10">
        <v>-164</v>
      </c>
      <c r="C23" s="9">
        <v>34</v>
      </c>
      <c r="D23" s="9">
        <v>16</v>
      </c>
      <c r="E23" s="9">
        <v>18</v>
      </c>
      <c r="F23" s="64">
        <v>102</v>
      </c>
      <c r="G23" s="9">
        <v>46</v>
      </c>
      <c r="H23" s="9">
        <v>56</v>
      </c>
      <c r="I23" s="57">
        <v>-68</v>
      </c>
      <c r="J23" s="31">
        <f t="shared" si="3"/>
        <v>725</v>
      </c>
      <c r="K23" s="31">
        <v>351</v>
      </c>
      <c r="L23" s="31">
        <v>368</v>
      </c>
      <c r="M23" s="31">
        <v>6</v>
      </c>
      <c r="N23" s="31">
        <f t="shared" si="5"/>
        <v>821</v>
      </c>
      <c r="O23" s="31">
        <v>243</v>
      </c>
      <c r="P23" s="31">
        <v>567</v>
      </c>
      <c r="Q23" s="31">
        <v>11</v>
      </c>
      <c r="R23" s="8">
        <f t="shared" si="4"/>
        <v>-96</v>
      </c>
      <c r="S23" s="31">
        <v>40</v>
      </c>
      <c r="T23" s="31">
        <v>21</v>
      </c>
    </row>
    <row r="24" spans="1:20" x14ac:dyDescent="0.15">
      <c r="A24" s="1" t="s">
        <v>70</v>
      </c>
      <c r="C24" s="3"/>
      <c r="D24" s="3"/>
      <c r="E24" s="3"/>
      <c r="F24" s="3"/>
      <c r="G24" s="3"/>
      <c r="H24" s="3"/>
      <c r="I24" s="3"/>
      <c r="J24" s="5"/>
      <c r="K24" s="3"/>
      <c r="L24" s="3"/>
      <c r="M24" s="3"/>
      <c r="N24" s="3"/>
      <c r="O24" s="3"/>
      <c r="P24" s="3"/>
      <c r="Q24" s="3"/>
      <c r="R24" s="3"/>
      <c r="S24" s="3"/>
      <c r="T24" s="6" t="s">
        <v>0</v>
      </c>
    </row>
    <row r="25" spans="1:20" x14ac:dyDescent="0.15">
      <c r="A25" s="1" t="s">
        <v>79</v>
      </c>
    </row>
    <row r="26" spans="1:20" x14ac:dyDescent="0.15">
      <c r="L26" s="2"/>
      <c r="M26" s="2"/>
    </row>
  </sheetData>
  <mergeCells count="12">
    <mergeCell ref="A3:A5"/>
    <mergeCell ref="B3:B5"/>
    <mergeCell ref="I4:I5"/>
    <mergeCell ref="F4:H4"/>
    <mergeCell ref="C4:E4"/>
    <mergeCell ref="C3:I3"/>
    <mergeCell ref="J3:R3"/>
    <mergeCell ref="R4:R5"/>
    <mergeCell ref="N4:Q4"/>
    <mergeCell ref="S3:S5"/>
    <mergeCell ref="T3:T5"/>
    <mergeCell ref="J4:M4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0"/>
  <sheetViews>
    <sheetView zoomScaleNormal="100" zoomScaleSheetLayoutView="100" workbookViewId="0"/>
  </sheetViews>
  <sheetFormatPr defaultColWidth="9" defaultRowHeight="13.5" x14ac:dyDescent="0.15"/>
  <cols>
    <col min="1" max="1" width="12.5" style="1" customWidth="1"/>
    <col min="2" max="2" width="7.5" style="1" customWidth="1"/>
    <col min="3" max="8" width="10" style="1" customWidth="1"/>
    <col min="9" max="9" width="9" style="1" customWidth="1"/>
    <col min="10" max="10" width="0.5" style="1" customWidth="1"/>
    <col min="11" max="11" width="9" style="1" customWidth="1"/>
    <col min="12" max="16384" width="9" style="1"/>
  </cols>
  <sheetData>
    <row r="1" spans="1:11" ht="14.25" x14ac:dyDescent="0.15">
      <c r="A1" s="89" t="s">
        <v>45</v>
      </c>
    </row>
    <row r="2" spans="1:11" ht="15" thickBot="1" x14ac:dyDescent="0.2">
      <c r="B2" s="26"/>
      <c r="C2" s="74"/>
      <c r="D2" s="74"/>
      <c r="E2" s="74"/>
      <c r="F2" s="74"/>
      <c r="G2" s="74"/>
      <c r="H2" s="74"/>
      <c r="I2" s="75"/>
      <c r="J2" s="75"/>
      <c r="K2" s="75" t="s">
        <v>44</v>
      </c>
    </row>
    <row r="3" spans="1:11" ht="18.75" customHeight="1" x14ac:dyDescent="0.15">
      <c r="A3" s="38" t="s">
        <v>40</v>
      </c>
      <c r="B3" s="37" t="s">
        <v>39</v>
      </c>
      <c r="C3" s="76" t="s">
        <v>80</v>
      </c>
      <c r="D3" s="77" t="s">
        <v>81</v>
      </c>
      <c r="E3" s="76" t="s">
        <v>82</v>
      </c>
      <c r="F3" s="77" t="s">
        <v>84</v>
      </c>
      <c r="G3" s="77" t="s">
        <v>83</v>
      </c>
      <c r="H3" s="77" t="s">
        <v>85</v>
      </c>
      <c r="I3" s="76" t="s">
        <v>86</v>
      </c>
      <c r="J3" s="125" t="s">
        <v>38</v>
      </c>
      <c r="K3" s="126"/>
    </row>
    <row r="4" spans="1:11" ht="18.75" customHeight="1" x14ac:dyDescent="0.15">
      <c r="A4" s="163" t="s">
        <v>153</v>
      </c>
      <c r="B4" s="29" t="s">
        <v>76</v>
      </c>
      <c r="C4" s="170">
        <v>765</v>
      </c>
      <c r="D4" s="171">
        <v>313</v>
      </c>
      <c r="E4" s="171">
        <v>106</v>
      </c>
      <c r="F4" s="171">
        <v>98</v>
      </c>
      <c r="G4" s="171">
        <v>91</v>
      </c>
      <c r="H4" s="171">
        <v>51</v>
      </c>
      <c r="I4" s="171">
        <v>14</v>
      </c>
      <c r="J4" s="171"/>
      <c r="K4" s="171">
        <v>92</v>
      </c>
    </row>
    <row r="5" spans="1:11" ht="18.75" customHeight="1" x14ac:dyDescent="0.15">
      <c r="A5" s="164"/>
      <c r="B5" s="28" t="s">
        <v>77</v>
      </c>
      <c r="C5" s="172">
        <v>318</v>
      </c>
      <c r="D5" s="173">
        <v>120</v>
      </c>
      <c r="E5" s="173">
        <v>30</v>
      </c>
      <c r="F5" s="173">
        <v>18</v>
      </c>
      <c r="G5" s="173">
        <v>40</v>
      </c>
      <c r="H5" s="173">
        <v>47</v>
      </c>
      <c r="I5" s="173">
        <v>10</v>
      </c>
      <c r="J5" s="173"/>
      <c r="K5" s="173">
        <v>53</v>
      </c>
    </row>
    <row r="6" spans="1:11" ht="18.75" customHeight="1" x14ac:dyDescent="0.15">
      <c r="A6" s="165"/>
      <c r="B6" s="30" t="s">
        <v>78</v>
      </c>
      <c r="C6" s="172">
        <v>447</v>
      </c>
      <c r="D6" s="173">
        <v>193</v>
      </c>
      <c r="E6" s="173">
        <v>76</v>
      </c>
      <c r="F6" s="173">
        <v>80</v>
      </c>
      <c r="G6" s="173">
        <v>51</v>
      </c>
      <c r="H6" s="173">
        <v>4</v>
      </c>
      <c r="I6" s="173">
        <v>4</v>
      </c>
      <c r="J6" s="173"/>
      <c r="K6" s="173">
        <v>39</v>
      </c>
    </row>
    <row r="7" spans="1:11" ht="18.75" customHeight="1" x14ac:dyDescent="0.15">
      <c r="A7" s="166" t="s">
        <v>159</v>
      </c>
      <c r="B7" s="29" t="s">
        <v>76</v>
      </c>
      <c r="C7" s="172">
        <v>764</v>
      </c>
      <c r="D7" s="173">
        <v>315</v>
      </c>
      <c r="E7" s="173">
        <v>99</v>
      </c>
      <c r="F7" s="173">
        <v>87</v>
      </c>
      <c r="G7" s="173">
        <v>92</v>
      </c>
      <c r="H7" s="173">
        <v>50</v>
      </c>
      <c r="I7" s="173">
        <v>12</v>
      </c>
      <c r="J7" s="173"/>
      <c r="K7" s="173">
        <v>109</v>
      </c>
    </row>
    <row r="8" spans="1:11" ht="18.75" customHeight="1" x14ac:dyDescent="0.15">
      <c r="A8" s="164"/>
      <c r="B8" s="28" t="s">
        <v>77</v>
      </c>
      <c r="C8" s="172">
        <v>340</v>
      </c>
      <c r="D8" s="173">
        <v>148</v>
      </c>
      <c r="E8" s="173">
        <v>26</v>
      </c>
      <c r="F8" s="173">
        <v>17</v>
      </c>
      <c r="G8" s="173">
        <v>40</v>
      </c>
      <c r="H8" s="173">
        <v>42</v>
      </c>
      <c r="I8" s="173">
        <v>8</v>
      </c>
      <c r="J8" s="173"/>
      <c r="K8" s="173">
        <v>59</v>
      </c>
    </row>
    <row r="9" spans="1:11" ht="18.75" customHeight="1" x14ac:dyDescent="0.15">
      <c r="A9" s="165"/>
      <c r="B9" s="30" t="s">
        <v>78</v>
      </c>
      <c r="C9" s="172">
        <v>424</v>
      </c>
      <c r="D9" s="173">
        <v>167</v>
      </c>
      <c r="E9" s="173">
        <v>73</v>
      </c>
      <c r="F9" s="173">
        <v>70</v>
      </c>
      <c r="G9" s="173">
        <v>52</v>
      </c>
      <c r="H9" s="173">
        <v>8</v>
      </c>
      <c r="I9" s="173">
        <v>4</v>
      </c>
      <c r="J9" s="173"/>
      <c r="K9" s="173">
        <v>50</v>
      </c>
    </row>
    <row r="10" spans="1:11" ht="18.75" customHeight="1" x14ac:dyDescent="0.15">
      <c r="A10" s="166" t="s">
        <v>155</v>
      </c>
      <c r="B10" s="29" t="s">
        <v>76</v>
      </c>
      <c r="C10" s="172">
        <v>953</v>
      </c>
      <c r="D10" s="173">
        <v>420</v>
      </c>
      <c r="E10" s="173">
        <v>103</v>
      </c>
      <c r="F10" s="173">
        <v>128</v>
      </c>
      <c r="G10" s="173">
        <v>89</v>
      </c>
      <c r="H10" s="173">
        <v>75</v>
      </c>
      <c r="I10" s="173">
        <v>9</v>
      </c>
      <c r="J10" s="173"/>
      <c r="K10" s="173">
        <v>129</v>
      </c>
    </row>
    <row r="11" spans="1:11" ht="18.75" customHeight="1" x14ac:dyDescent="0.15">
      <c r="A11" s="164"/>
      <c r="B11" s="28" t="s">
        <v>77</v>
      </c>
      <c r="C11" s="172">
        <v>452</v>
      </c>
      <c r="D11" s="173">
        <v>211</v>
      </c>
      <c r="E11" s="173">
        <v>30</v>
      </c>
      <c r="F11" s="173">
        <v>38</v>
      </c>
      <c r="G11" s="173">
        <v>40</v>
      </c>
      <c r="H11" s="173">
        <v>59</v>
      </c>
      <c r="I11" s="173">
        <v>7</v>
      </c>
      <c r="J11" s="173"/>
      <c r="K11" s="173">
        <v>67</v>
      </c>
    </row>
    <row r="12" spans="1:11" ht="18.75" customHeight="1" x14ac:dyDescent="0.15">
      <c r="A12" s="165"/>
      <c r="B12" s="30" t="s">
        <v>78</v>
      </c>
      <c r="C12" s="172">
        <v>501</v>
      </c>
      <c r="D12" s="173">
        <v>209</v>
      </c>
      <c r="E12" s="173">
        <v>73</v>
      </c>
      <c r="F12" s="173">
        <v>90</v>
      </c>
      <c r="G12" s="173">
        <v>49</v>
      </c>
      <c r="H12" s="173">
        <v>16</v>
      </c>
      <c r="I12" s="173">
        <v>2</v>
      </c>
      <c r="J12" s="173"/>
      <c r="K12" s="173">
        <v>62</v>
      </c>
    </row>
    <row r="13" spans="1:11" ht="18.75" customHeight="1" x14ac:dyDescent="0.15">
      <c r="A13" s="166" t="s">
        <v>156</v>
      </c>
      <c r="B13" s="29" t="s">
        <v>76</v>
      </c>
      <c r="C13" s="174">
        <v>1226</v>
      </c>
      <c r="D13" s="173">
        <v>538</v>
      </c>
      <c r="E13" s="173">
        <v>112</v>
      </c>
      <c r="F13" s="173">
        <v>139</v>
      </c>
      <c r="G13" s="173">
        <v>97</v>
      </c>
      <c r="H13" s="173">
        <v>179</v>
      </c>
      <c r="I13" s="173">
        <v>10</v>
      </c>
      <c r="J13" s="173"/>
      <c r="K13" s="173">
        <v>151</v>
      </c>
    </row>
    <row r="14" spans="1:11" ht="18.75" customHeight="1" x14ac:dyDescent="0.15">
      <c r="A14" s="164"/>
      <c r="B14" s="28" t="s">
        <v>77</v>
      </c>
      <c r="C14" s="172">
        <v>591</v>
      </c>
      <c r="D14" s="173">
        <v>242</v>
      </c>
      <c r="E14" s="173">
        <v>35</v>
      </c>
      <c r="F14" s="173">
        <v>39</v>
      </c>
      <c r="G14" s="173">
        <v>43</v>
      </c>
      <c r="H14" s="173">
        <v>143</v>
      </c>
      <c r="I14" s="173">
        <v>8</v>
      </c>
      <c r="J14" s="173"/>
      <c r="K14" s="173">
        <v>81</v>
      </c>
    </row>
    <row r="15" spans="1:11" ht="18.75" customHeight="1" x14ac:dyDescent="0.15">
      <c r="A15" s="165"/>
      <c r="B15" s="30" t="s">
        <v>78</v>
      </c>
      <c r="C15" s="172">
        <v>635</v>
      </c>
      <c r="D15" s="173">
        <v>296</v>
      </c>
      <c r="E15" s="173">
        <v>77</v>
      </c>
      <c r="F15" s="173">
        <v>100</v>
      </c>
      <c r="G15" s="173">
        <v>54</v>
      </c>
      <c r="H15" s="173">
        <v>36</v>
      </c>
      <c r="I15" s="173">
        <v>2</v>
      </c>
      <c r="J15" s="173"/>
      <c r="K15" s="173">
        <v>70</v>
      </c>
    </row>
    <row r="16" spans="1:11" ht="18.75" customHeight="1" x14ac:dyDescent="0.15">
      <c r="A16" s="167" t="s">
        <v>160</v>
      </c>
      <c r="B16" s="29" t="s">
        <v>76</v>
      </c>
      <c r="C16" s="175">
        <v>1408</v>
      </c>
      <c r="D16" s="75">
        <v>585</v>
      </c>
      <c r="E16" s="75">
        <v>121</v>
      </c>
      <c r="F16" s="75">
        <v>138</v>
      </c>
      <c r="G16" s="75">
        <v>99</v>
      </c>
      <c r="H16" s="75">
        <v>251</v>
      </c>
      <c r="I16" s="75">
        <v>10</v>
      </c>
      <c r="J16" s="74"/>
      <c r="K16" s="74">
        <v>204</v>
      </c>
    </row>
    <row r="17" spans="1:11" ht="18.75" customHeight="1" x14ac:dyDescent="0.15">
      <c r="A17" s="168"/>
      <c r="B17" s="28" t="s">
        <v>77</v>
      </c>
      <c r="C17" s="176">
        <v>704</v>
      </c>
      <c r="D17" s="177">
        <v>269</v>
      </c>
      <c r="E17" s="177">
        <v>45</v>
      </c>
      <c r="F17" s="177">
        <v>43</v>
      </c>
      <c r="G17" s="177">
        <v>44</v>
      </c>
      <c r="H17" s="177">
        <v>194</v>
      </c>
      <c r="I17" s="177">
        <v>7</v>
      </c>
      <c r="J17" s="173"/>
      <c r="K17" s="173">
        <v>102</v>
      </c>
    </row>
    <row r="18" spans="1:11" ht="18.75" customHeight="1" thickBot="1" x14ac:dyDescent="0.2">
      <c r="A18" s="169"/>
      <c r="B18" s="27" t="s">
        <v>78</v>
      </c>
      <c r="C18" s="178">
        <v>704</v>
      </c>
      <c r="D18" s="179">
        <v>316</v>
      </c>
      <c r="E18" s="179">
        <v>76</v>
      </c>
      <c r="F18" s="179">
        <v>95</v>
      </c>
      <c r="G18" s="179">
        <v>55</v>
      </c>
      <c r="H18" s="179">
        <v>57</v>
      </c>
      <c r="I18" s="179">
        <v>3</v>
      </c>
      <c r="J18" s="173"/>
      <c r="K18" s="173">
        <v>102</v>
      </c>
    </row>
    <row r="19" spans="1:11" x14ac:dyDescent="0.15">
      <c r="A19" s="17"/>
      <c r="B19" s="17"/>
      <c r="C19" s="78"/>
      <c r="D19" s="78"/>
      <c r="E19" s="74"/>
      <c r="F19" s="74"/>
      <c r="G19" s="74"/>
      <c r="H19" s="74"/>
      <c r="I19" s="79"/>
      <c r="J19" s="79"/>
      <c r="K19" s="79" t="s">
        <v>0</v>
      </c>
    </row>
    <row r="20" spans="1:11" x14ac:dyDescent="0.15">
      <c r="C20" s="2"/>
      <c r="D20" s="2"/>
    </row>
  </sheetData>
  <mergeCells count="6">
    <mergeCell ref="A16:A18"/>
    <mergeCell ref="J3:K3"/>
    <mergeCell ref="A4:A6"/>
    <mergeCell ref="A7:A9"/>
    <mergeCell ref="A10:A12"/>
    <mergeCell ref="A13:A15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fitToWidth="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目次</vt:lpstr>
      <vt:lpstr>７</vt:lpstr>
      <vt:lpstr>８</vt:lpstr>
      <vt:lpstr>９</vt:lpstr>
      <vt:lpstr>10</vt:lpstr>
      <vt:lpstr>'７'!Print_Area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2026-03-23T00:27:21Z</dcterms:modified>
</cp:coreProperties>
</file>