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codeName="ThisWorkbook" defaultThemeVersion="124226"/>
  <xr:revisionPtr revIDLastSave="0" documentId="13_ncr:1_{43DA24FB-CA27-481D-8BEF-FBCE2E02FD8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目次" sheetId="1" r:id="rId1"/>
    <sheet name="79" sheetId="9" r:id="rId2"/>
    <sheet name="80" sheetId="6" r:id="rId3"/>
    <sheet name="81" sheetId="10" r:id="rId4"/>
    <sheet name="82" sheetId="7" r:id="rId5"/>
    <sheet name="83" sheetId="11" r:id="rId6"/>
    <sheet name="84" sheetId="25" r:id="rId7"/>
    <sheet name="85" sheetId="12" r:id="rId8"/>
    <sheet name="86" sheetId="13" r:id="rId9"/>
    <sheet name="87" sheetId="14" r:id="rId10"/>
    <sheet name="88" sheetId="8" r:id="rId11"/>
    <sheet name="89" sheetId="15" r:id="rId12"/>
    <sheet name="90" sheetId="16" r:id="rId13"/>
    <sheet name="91" sheetId="17" r:id="rId14"/>
    <sheet name="92" sheetId="18" r:id="rId15"/>
    <sheet name="93" sheetId="19" r:id="rId16"/>
    <sheet name="94" sheetId="20" r:id="rId17"/>
    <sheet name="95" sheetId="21" r:id="rId18"/>
    <sheet name="96" sheetId="22" r:id="rId19"/>
    <sheet name="97（1）" sheetId="4" r:id="rId20"/>
    <sheet name="97（2）" sheetId="24" r:id="rId21"/>
    <sheet name="97（3）" sheetId="5" r:id="rId22"/>
  </sheets>
  <definedNames>
    <definedName name="_xlnm._FilterDatabase" localSheetId="4" hidden="1">'82'!$A$35:$K$126</definedName>
    <definedName name="_xlnm._FilterDatabase" localSheetId="5" hidden="1">'83'!$A$16:$I$107</definedName>
    <definedName name="_xlnm._FilterDatabase" localSheetId="6" hidden="1">'84'!$A$19:$E$110</definedName>
    <definedName name="_xlnm._FilterDatabase" localSheetId="7" hidden="1">'85'!$A$44:$X$135</definedName>
    <definedName name="_xlnm._FilterDatabase" localSheetId="8" hidden="1">'86'!$A$75:$V$166</definedName>
    <definedName name="_xlnm._FilterDatabase" localSheetId="9" hidden="1">'87'!$A$81:$V$172</definedName>
    <definedName name="_xlnm._FilterDatabase" localSheetId="10" hidden="1">'88'!#REF!</definedName>
    <definedName name="_xlnm._FilterDatabase" localSheetId="11" hidden="1">'89'!#REF!</definedName>
    <definedName name="_xlnm._FilterDatabase" localSheetId="12" hidden="1">'90'!#REF!</definedName>
    <definedName name="_xlnm._FilterDatabase" localSheetId="13" hidden="1">'91'!#REF!</definedName>
    <definedName name="_xlnm._FilterDatabase" localSheetId="14" hidden="1">'92'!#REF!</definedName>
    <definedName name="_xlnm._FilterDatabase" localSheetId="15" hidden="1">'93'!#REF!</definedName>
    <definedName name="_xlnm._FilterDatabase" localSheetId="16" hidden="1">'94'!#REF!</definedName>
    <definedName name="_xlnm._FilterDatabase" localSheetId="17" hidden="1">'95'!#REF!</definedName>
    <definedName name="_xlnm._FilterDatabase" localSheetId="18" hidden="1">'96'!#REF!</definedName>
    <definedName name="_xlnm._FilterDatabase" localSheetId="19" hidden="1">'97（1）'!#REF!</definedName>
    <definedName name="_xlnm._FilterDatabase" localSheetId="20" hidden="1">'97（2）'!$A$6:$E$46</definedName>
    <definedName name="_xlnm._FilterDatabase" localSheetId="21" hidden="1">'97（3）'!$A$1:$E$3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0" l="1"/>
  <c r="O8" i="10"/>
  <c r="L8" i="10"/>
  <c r="I8" i="10"/>
  <c r="H9" i="19" l="1"/>
  <c r="B8" i="12"/>
  <c r="B9" i="25"/>
  <c r="B8" i="25"/>
  <c r="B7" i="25" s="1"/>
  <c r="F7" i="25"/>
  <c r="E7" i="25"/>
  <c r="D7" i="25"/>
  <c r="C7" i="25"/>
  <c r="C12" i="11"/>
  <c r="B12" i="11"/>
  <c r="C11" i="11"/>
  <c r="B11" i="11"/>
  <c r="C10" i="11"/>
  <c r="B10" i="11"/>
  <c r="C9" i="11"/>
  <c r="B9" i="11"/>
  <c r="G8" i="11"/>
  <c r="F8" i="11"/>
  <c r="E8" i="11"/>
  <c r="D8" i="11"/>
  <c r="C8" i="11"/>
  <c r="B8" i="11"/>
  <c r="F16" i="7"/>
  <c r="B16" i="7"/>
  <c r="F15" i="7"/>
  <c r="B15" i="7"/>
  <c r="F14" i="7"/>
  <c r="B14" i="7"/>
  <c r="F13" i="7"/>
  <c r="B13" i="7"/>
  <c r="F12" i="7"/>
  <c r="B12" i="7"/>
  <c r="F11" i="7"/>
  <c r="B11" i="7"/>
  <c r="F10" i="7"/>
  <c r="B10" i="7"/>
  <c r="F9" i="7"/>
  <c r="F7" i="7" s="1"/>
  <c r="B9" i="7"/>
  <c r="B7" i="7" s="1"/>
  <c r="F8" i="7"/>
  <c r="B8" i="7"/>
  <c r="K7" i="7"/>
  <c r="J7" i="7"/>
  <c r="I7" i="7"/>
  <c r="H7" i="7"/>
  <c r="G7" i="7"/>
  <c r="E7" i="7"/>
  <c r="C7" i="7"/>
  <c r="X8" i="10" l="1"/>
  <c r="U8" i="10"/>
  <c r="R8" i="10"/>
  <c r="AB8" i="10"/>
  <c r="AA8" i="10"/>
  <c r="Z8" i="10"/>
  <c r="Y8" i="10"/>
  <c r="W8" i="10"/>
  <c r="V8" i="10"/>
  <c r="T8" i="10"/>
  <c r="S8" i="10"/>
  <c r="Q8" i="10"/>
  <c r="P8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 s="1"/>
  <c r="N8" i="10"/>
  <c r="M8" i="10"/>
  <c r="K8" i="10"/>
  <c r="J8" i="10"/>
  <c r="E8" i="10"/>
  <c r="D8" i="10"/>
  <c r="C8" i="10"/>
  <c r="Z15" i="6"/>
  <c r="U15" i="6"/>
  <c r="R15" i="6"/>
  <c r="O15" i="6"/>
  <c r="Z14" i="6"/>
  <c r="U14" i="6"/>
  <c r="R14" i="6"/>
  <c r="D14" i="6" s="1"/>
  <c r="C14" i="6" s="1"/>
  <c r="O14" i="6"/>
  <c r="Z13" i="6"/>
  <c r="U13" i="6"/>
  <c r="R13" i="6"/>
  <c r="O13" i="6"/>
  <c r="Z12" i="6"/>
  <c r="U12" i="6"/>
  <c r="R12" i="6"/>
  <c r="O12" i="6"/>
  <c r="Z11" i="6"/>
  <c r="U11" i="6"/>
  <c r="R11" i="6"/>
  <c r="O11" i="6"/>
  <c r="Z10" i="6"/>
  <c r="U10" i="6"/>
  <c r="R10" i="6"/>
  <c r="D10" i="6" s="1"/>
  <c r="O10" i="6"/>
  <c r="Z9" i="6"/>
  <c r="U9" i="6"/>
  <c r="R9" i="6"/>
  <c r="O9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L15" i="6"/>
  <c r="I15" i="6"/>
  <c r="F15" i="6"/>
  <c r="E15" i="6"/>
  <c r="D15" i="6"/>
  <c r="C15" i="6"/>
  <c r="L14" i="6"/>
  <c r="I14" i="6"/>
  <c r="F14" i="6"/>
  <c r="E14" i="6"/>
  <c r="L13" i="6"/>
  <c r="I13" i="6"/>
  <c r="F13" i="6"/>
  <c r="E13" i="6"/>
  <c r="D13" i="6"/>
  <c r="C13" i="6"/>
  <c r="L12" i="6"/>
  <c r="I12" i="6"/>
  <c r="F12" i="6"/>
  <c r="E12" i="6"/>
  <c r="D12" i="6"/>
  <c r="C12" i="6"/>
  <c r="L11" i="6"/>
  <c r="I11" i="6"/>
  <c r="F11" i="6"/>
  <c r="E11" i="6"/>
  <c r="D11" i="6"/>
  <c r="C11" i="6"/>
  <c r="L10" i="6"/>
  <c r="I10" i="6"/>
  <c r="F10" i="6"/>
  <c r="E10" i="6"/>
  <c r="L9" i="6"/>
  <c r="I9" i="6"/>
  <c r="F9" i="6"/>
  <c r="E9" i="6"/>
  <c r="D9" i="6"/>
  <c r="C9" i="6"/>
  <c r="N8" i="6"/>
  <c r="M8" i="6"/>
  <c r="L8" i="6"/>
  <c r="K8" i="6"/>
  <c r="J8" i="6"/>
  <c r="I8" i="6"/>
  <c r="H8" i="6"/>
  <c r="G8" i="6"/>
  <c r="F8" i="6"/>
  <c r="Q16" i="9"/>
  <c r="Q15" i="9"/>
  <c r="Q14" i="9"/>
  <c r="Q13" i="9"/>
  <c r="Q12" i="9"/>
  <c r="Q11" i="9"/>
  <c r="Q10" i="9"/>
  <c r="Q9" i="9"/>
  <c r="S8" i="9"/>
  <c r="R8" i="9"/>
  <c r="Q8" i="9"/>
  <c r="P8" i="9"/>
  <c r="O8" i="9"/>
  <c r="L16" i="9"/>
  <c r="I16" i="9"/>
  <c r="F16" i="9"/>
  <c r="E16" i="9"/>
  <c r="C16" i="9" s="1"/>
  <c r="D16" i="9"/>
  <c r="L15" i="9"/>
  <c r="I15" i="9"/>
  <c r="F15" i="9"/>
  <c r="E15" i="9"/>
  <c r="D15" i="9"/>
  <c r="C15" i="9"/>
  <c r="I14" i="9"/>
  <c r="F14" i="9"/>
  <c r="E14" i="9"/>
  <c r="D14" i="9"/>
  <c r="C14" i="9" s="1"/>
  <c r="I13" i="9"/>
  <c r="F13" i="9"/>
  <c r="E13" i="9"/>
  <c r="D13" i="9"/>
  <c r="C13" i="9"/>
  <c r="L12" i="9"/>
  <c r="I12" i="9"/>
  <c r="F12" i="9"/>
  <c r="E12" i="9"/>
  <c r="D12" i="9"/>
  <c r="C12" i="9"/>
  <c r="L11" i="9"/>
  <c r="I11" i="9"/>
  <c r="F11" i="9"/>
  <c r="E11" i="9"/>
  <c r="D11" i="9"/>
  <c r="C11" i="9"/>
  <c r="L10" i="9"/>
  <c r="I10" i="9"/>
  <c r="F10" i="9"/>
  <c r="E10" i="9"/>
  <c r="D10" i="9"/>
  <c r="C10" i="9"/>
  <c r="L9" i="9"/>
  <c r="I9" i="9"/>
  <c r="F9" i="9"/>
  <c r="E9" i="9"/>
  <c r="D9" i="9"/>
  <c r="C9" i="9"/>
  <c r="N8" i="9"/>
  <c r="E8" i="9" s="1"/>
  <c r="M8" i="9"/>
  <c r="L8" i="9" s="1"/>
  <c r="K8" i="9"/>
  <c r="J8" i="9"/>
  <c r="I8" i="9"/>
  <c r="H8" i="9"/>
  <c r="G8" i="9"/>
  <c r="F8" i="9"/>
  <c r="G8" i="10" l="1"/>
  <c r="H8" i="10"/>
  <c r="D8" i="6"/>
  <c r="C10" i="6"/>
  <c r="E8" i="6"/>
  <c r="D8" i="9"/>
  <c r="C8" i="9" s="1"/>
  <c r="C8" i="6" l="1"/>
</calcChain>
</file>

<file path=xl/sharedStrings.xml><?xml version="1.0" encoding="utf-8"?>
<sst xmlns="http://schemas.openxmlformats.org/spreadsheetml/2006/main" count="1461" uniqueCount="795">
  <si>
    <t>昭和57．４．５</t>
  </si>
  <si>
    <t>諏訪町</t>
  </si>
  <si>
    <t>川岸</t>
  </si>
  <si>
    <t>刀（銘：正中　明治二己巳年二月吉日）</t>
  </si>
  <si>
    <t>昭和63. １．18</t>
  </si>
  <si>
    <t>口内町</t>
  </si>
  <si>
    <t>昭和55．４．21</t>
  </si>
  <si>
    <t>白山神社</t>
  </si>
  <si>
    <t>黒岩</t>
  </si>
  <si>
    <t>木製華鬘</t>
  </si>
  <si>
    <t>工芸品</t>
  </si>
  <si>
    <t>昭和56. ３．31</t>
  </si>
  <si>
    <t>有形民俗</t>
  </si>
  <si>
    <t>昭和62．６．12</t>
  </si>
  <si>
    <t>戸花館山神社</t>
  </si>
  <si>
    <t>和賀町横川目</t>
  </si>
  <si>
    <t>平成２．５．１</t>
  </si>
  <si>
    <t>白山神社本殿</t>
  </si>
  <si>
    <t>昭和61．５．26</t>
  </si>
  <si>
    <t>和賀町岩崎</t>
  </si>
  <si>
    <t>昭和41. ３．８</t>
  </si>
  <si>
    <t>鬼柳町</t>
  </si>
  <si>
    <t>鹿島神社宮殿</t>
  </si>
  <si>
    <t>建造物</t>
  </si>
  <si>
    <t>平成20．３．４</t>
  </si>
  <si>
    <t>北上市</t>
  </si>
  <si>
    <t>苅田嶺神社</t>
  </si>
  <si>
    <t>口内町金峰山</t>
  </si>
  <si>
    <t>昭和50. ３．４</t>
  </si>
  <si>
    <t>極楽寺</t>
  </si>
  <si>
    <t>稲瀬町内門岡</t>
  </si>
  <si>
    <t>考古資料</t>
  </si>
  <si>
    <t>昭和53．５．23</t>
  </si>
  <si>
    <t>立花</t>
  </si>
  <si>
    <t>如意輪寺</t>
  </si>
  <si>
    <t>昭和55. ３．４</t>
  </si>
  <si>
    <t>染黒寺</t>
  </si>
  <si>
    <t>川岸三丁目</t>
  </si>
  <si>
    <t>典籍</t>
  </si>
  <si>
    <t>昭和31．９．８</t>
  </si>
  <si>
    <t>更木</t>
  </si>
  <si>
    <t>昭和52. ４．26</t>
  </si>
  <si>
    <t>彫刻</t>
  </si>
  <si>
    <t>昭和44．６．６</t>
  </si>
  <si>
    <t>小鳥崎</t>
  </si>
  <si>
    <t>小鳥崎の大カヤ</t>
  </si>
  <si>
    <t>天然記念物</t>
  </si>
  <si>
    <t>北上市立博物館</t>
  </si>
  <si>
    <t>昭和54．２．27</t>
  </si>
  <si>
    <t>大竹廃寺跡</t>
  </si>
  <si>
    <t>口内町金峰山、北上市立博物館</t>
  </si>
  <si>
    <t>稲瀬町水越</t>
  </si>
  <si>
    <t>下門岡ひじり塚</t>
  </si>
  <si>
    <t>昭和40．３．19</t>
  </si>
  <si>
    <t>北上市ほか</t>
  </si>
  <si>
    <t>昭和38．12．24</t>
  </si>
  <si>
    <t>新平</t>
  </si>
  <si>
    <t>新平遺跡</t>
  </si>
  <si>
    <t>史跡</t>
  </si>
  <si>
    <t>昭和44. ６．６</t>
  </si>
  <si>
    <t>平成13．５．11</t>
    <phoneticPr fontId="4"/>
  </si>
  <si>
    <t>上宿和賀神楽連中</t>
    <phoneticPr fontId="4"/>
  </si>
  <si>
    <t>二子町</t>
    <phoneticPr fontId="4"/>
  </si>
  <si>
    <t>昭和40. ３．19</t>
  </si>
  <si>
    <t>村崎野大乗神楽保存会</t>
    <phoneticPr fontId="4"/>
  </si>
  <si>
    <t>村崎野</t>
    <phoneticPr fontId="4"/>
  </si>
  <si>
    <t>昭和29. ４．５</t>
  </si>
  <si>
    <t>和賀大乗神楽保存会</t>
    <phoneticPr fontId="4"/>
  </si>
  <si>
    <t>和賀町煤孫</t>
    <phoneticPr fontId="4"/>
  </si>
  <si>
    <t>和賀の大乗神楽</t>
    <phoneticPr fontId="4"/>
  </si>
  <si>
    <t>平成元．８．１</t>
    <phoneticPr fontId="4"/>
  </si>
  <si>
    <t>道地ひな子剣舞保存会</t>
    <phoneticPr fontId="4"/>
  </si>
  <si>
    <t>和賀町藤根</t>
  </si>
  <si>
    <t>道地ひな子剣舞</t>
    <phoneticPr fontId="4"/>
  </si>
  <si>
    <t>昭和32. ６．19</t>
  </si>
  <si>
    <t>和賀町岩崎新田夏油山国有林</t>
    <rPh sb="5" eb="7">
      <t>シンデン</t>
    </rPh>
    <phoneticPr fontId="4"/>
  </si>
  <si>
    <t>夏油温泉の石灰華</t>
  </si>
  <si>
    <t>特別天然記念物</t>
  </si>
  <si>
    <t>煤孫ひな子剣舞保存会</t>
    <phoneticPr fontId="4"/>
  </si>
  <si>
    <t>煤孫ひな子剣舞</t>
    <phoneticPr fontId="4"/>
  </si>
  <si>
    <t>平成16. ９．30</t>
  </si>
  <si>
    <t>稲瀬町</t>
  </si>
  <si>
    <t>国見山廃寺跡</t>
  </si>
  <si>
    <t>昭和58．１．４</t>
    <phoneticPr fontId="4"/>
  </si>
  <si>
    <t>春田打保存会</t>
    <phoneticPr fontId="4"/>
  </si>
  <si>
    <t>下江釣子</t>
    <phoneticPr fontId="4"/>
  </si>
  <si>
    <t>春田打</t>
    <phoneticPr fontId="4"/>
  </si>
  <si>
    <t>無形民俗</t>
  </si>
  <si>
    <t>平成12. １．31</t>
  </si>
  <si>
    <t>南部領伊達領境塚</t>
  </si>
  <si>
    <t>平成10．10．23</t>
  </si>
  <si>
    <t>岩手県</t>
  </si>
  <si>
    <t>岩手県立農業科学博物館</t>
  </si>
  <si>
    <t>昭和63．１．18</t>
  </si>
  <si>
    <t>昭和54. ９．10</t>
  </si>
  <si>
    <t>江釣子古墳群</t>
  </si>
  <si>
    <t>（聖徳太子講讃図）</t>
  </si>
  <si>
    <t>昭和53. ２．22</t>
  </si>
  <si>
    <t>八天遺跡</t>
  </si>
  <si>
    <t>洞泉寺</t>
  </si>
  <si>
    <t>相去町寺前沢</t>
  </si>
  <si>
    <t>昭和52. ７．14</t>
  </si>
  <si>
    <t>稲瀬町大谷地、水越</t>
  </si>
  <si>
    <t>樺山遺跡</t>
  </si>
  <si>
    <t>平成５．12. 13</t>
  </si>
  <si>
    <t>滑田鬼剣舞保存会</t>
  </si>
  <si>
    <t>滑田</t>
  </si>
  <si>
    <t>(黒駒太子画像)</t>
  </si>
  <si>
    <t>岩崎鬼剣舞保存会</t>
  </si>
  <si>
    <t>鬼剣舞</t>
  </si>
  <si>
    <t>平成２．９．11</t>
  </si>
  <si>
    <t>北上市、久那斗神社</t>
  </si>
  <si>
    <t>和賀町岩沢</t>
  </si>
  <si>
    <t>多聞院伊澤家住宅、久那斗神社里宮</t>
  </si>
  <si>
    <t>（観音画像）</t>
  </si>
  <si>
    <t>昭和40. ５．29</t>
  </si>
  <si>
    <t>（勢至画像）</t>
  </si>
  <si>
    <t>平成４．６．22</t>
  </si>
  <si>
    <t>（山越阿弥陀画像）</t>
  </si>
  <si>
    <t>昭和54. ６．６</t>
  </si>
  <si>
    <t>（地蔵十王画像）</t>
  </si>
  <si>
    <t>（孝養太子画像）</t>
  </si>
  <si>
    <t>昭和４．４．６</t>
  </si>
  <si>
    <t>指定年月日</t>
    <rPh sb="0" eb="2">
      <t>シテイ</t>
    </rPh>
    <rPh sb="2" eb="5">
      <t>ネンガッピ</t>
    </rPh>
    <phoneticPr fontId="4"/>
  </si>
  <si>
    <t>所有者</t>
    <rPh sb="0" eb="1">
      <t>ショ</t>
    </rPh>
    <rPh sb="1" eb="2">
      <t>ユウ</t>
    </rPh>
    <rPh sb="2" eb="3">
      <t>モノ</t>
    </rPh>
    <phoneticPr fontId="4"/>
  </si>
  <si>
    <t>所在地</t>
    <rPh sb="0" eb="1">
      <t>トコロ</t>
    </rPh>
    <rPh sb="1" eb="2">
      <t>ザイ</t>
    </rPh>
    <rPh sb="2" eb="3">
      <t>チ</t>
    </rPh>
    <phoneticPr fontId="4"/>
  </si>
  <si>
    <t>名称</t>
    <rPh sb="0" eb="1">
      <t>ナ</t>
    </rPh>
    <rPh sb="1" eb="2">
      <t>ショウ</t>
    </rPh>
    <phoneticPr fontId="4"/>
  </si>
  <si>
    <t>種別</t>
    <rPh sb="0" eb="1">
      <t>タネ</t>
    </rPh>
    <rPh sb="1" eb="2">
      <t>ベツ</t>
    </rPh>
    <phoneticPr fontId="4"/>
  </si>
  <si>
    <t>(2) 指定文化財一覧</t>
    <rPh sb="4" eb="6">
      <t>シテイ</t>
    </rPh>
    <rPh sb="6" eb="9">
      <t>ブンカザイ</t>
    </rPh>
    <rPh sb="9" eb="11">
      <t>イチラン</t>
    </rPh>
    <phoneticPr fontId="4"/>
  </si>
  <si>
    <t>資料　市教育委員会文化財課</t>
    <rPh sb="0" eb="2">
      <t>シリョウ</t>
    </rPh>
    <rPh sb="3" eb="4">
      <t>シ</t>
    </rPh>
    <rPh sb="4" eb="6">
      <t>キョウイク</t>
    </rPh>
    <rPh sb="6" eb="9">
      <t>イインカイ</t>
    </rPh>
    <rPh sb="9" eb="11">
      <t>ブンカ</t>
    </rPh>
    <rPh sb="11" eb="12">
      <t>ザイ</t>
    </rPh>
    <rPh sb="12" eb="13">
      <t>キョウイクカ</t>
    </rPh>
    <phoneticPr fontId="4"/>
  </si>
  <si>
    <t>市指定</t>
    <rPh sb="0" eb="3">
      <t>シシテイ</t>
    </rPh>
    <phoneticPr fontId="4"/>
  </si>
  <si>
    <t>県指定</t>
    <rPh sb="0" eb="3">
      <t>ケンシテイ</t>
    </rPh>
    <phoneticPr fontId="4"/>
  </si>
  <si>
    <t>国指定</t>
    <rPh sb="0" eb="3">
      <t>クニシテイ</t>
    </rPh>
    <phoneticPr fontId="4"/>
  </si>
  <si>
    <t>指定文化財</t>
    <rPh sb="0" eb="2">
      <t>シテイ</t>
    </rPh>
    <rPh sb="2" eb="5">
      <t>ブンカザイ</t>
    </rPh>
    <phoneticPr fontId="4"/>
  </si>
  <si>
    <t>計</t>
    <rPh sb="0" eb="1">
      <t>ケイ</t>
    </rPh>
    <phoneticPr fontId="4"/>
  </si>
  <si>
    <t>典籍</t>
    <rPh sb="0" eb="1">
      <t>ジテン</t>
    </rPh>
    <rPh sb="1" eb="2">
      <t>ショセキ</t>
    </rPh>
    <phoneticPr fontId="4"/>
  </si>
  <si>
    <t>建造物</t>
    <rPh sb="0" eb="3">
      <t>ケンゾウブツ</t>
    </rPh>
    <phoneticPr fontId="4"/>
  </si>
  <si>
    <t>天然記念物</t>
    <rPh sb="0" eb="2">
      <t>テンネン</t>
    </rPh>
    <rPh sb="2" eb="5">
      <t>キネンブツ</t>
    </rPh>
    <phoneticPr fontId="4"/>
  </si>
  <si>
    <t>史跡</t>
    <rPh sb="0" eb="2">
      <t>シセキ</t>
    </rPh>
    <phoneticPr fontId="4"/>
  </si>
  <si>
    <t>絵画</t>
    <phoneticPr fontId="4"/>
  </si>
  <si>
    <t>歴史資料</t>
    <phoneticPr fontId="4"/>
  </si>
  <si>
    <t>考古資料</t>
    <phoneticPr fontId="4"/>
  </si>
  <si>
    <t>工芸品</t>
    <phoneticPr fontId="4"/>
  </si>
  <si>
    <t>彫刻</t>
    <phoneticPr fontId="4"/>
  </si>
  <si>
    <t>種別</t>
    <rPh sb="0" eb="2">
      <t>シュベツ</t>
    </rPh>
    <phoneticPr fontId="4"/>
  </si>
  <si>
    <t>(1) 文化財件数</t>
    <rPh sb="4" eb="7">
      <t>ブンカザイ</t>
    </rPh>
    <rPh sb="7" eb="9">
      <t>ケンスウ</t>
    </rPh>
    <phoneticPr fontId="4"/>
  </si>
  <si>
    <t>資料　市教育委員会文化財課</t>
    <phoneticPr fontId="4"/>
  </si>
  <si>
    <t>昭和57. ４．５</t>
  </si>
  <si>
    <t>雲中地蔵画像</t>
  </si>
  <si>
    <t>平成11．８．23</t>
    <phoneticPr fontId="4"/>
  </si>
  <si>
    <t>北上市</t>
    <phoneticPr fontId="4"/>
  </si>
  <si>
    <t>みちのく民俗村</t>
    <rPh sb="4" eb="6">
      <t>ミンゾク</t>
    </rPh>
    <rPh sb="6" eb="7">
      <t>ムラ</t>
    </rPh>
    <phoneticPr fontId="4"/>
  </si>
  <si>
    <t>北上市立博物館付属民俗資料館</t>
    <phoneticPr fontId="4"/>
  </si>
  <si>
    <t>建造物</t>
    <phoneticPr fontId="4"/>
  </si>
  <si>
    <t>阿弥陀如来四十八光仏画像</t>
  </si>
  <si>
    <t>登録年月日</t>
    <rPh sb="0" eb="2">
      <t>トウロク</t>
    </rPh>
    <rPh sb="2" eb="5">
      <t>ネンガッピ</t>
    </rPh>
    <phoneticPr fontId="4"/>
  </si>
  <si>
    <t>昭和55. ４．21</t>
  </si>
  <si>
    <t>鬼柳八幡神社</t>
    <phoneticPr fontId="4"/>
  </si>
  <si>
    <t>鬼柳町荒堰</t>
  </si>
  <si>
    <t>(3) 国登録有形文化財</t>
    <rPh sb="4" eb="5">
      <t>クニ</t>
    </rPh>
    <phoneticPr fontId="4"/>
  </si>
  <si>
    <t>船絵馬（天明五年銘）</t>
  </si>
  <si>
    <t>鬼柳八幡神社</t>
    <rPh sb="0" eb="2">
      <t>オニヤナギ</t>
    </rPh>
    <phoneticPr fontId="4"/>
  </si>
  <si>
    <t>船絵馬（文政九年銘）</t>
  </si>
  <si>
    <t>平成15．３．３</t>
    <rPh sb="0" eb="2">
      <t>ヘイセイ</t>
    </rPh>
    <phoneticPr fontId="4"/>
  </si>
  <si>
    <t>二子町</t>
    <rPh sb="0" eb="3">
      <t>フタゴチョウ</t>
    </rPh>
    <phoneticPr fontId="4"/>
  </si>
  <si>
    <t>二子町下川端のイチョウ</t>
    <rPh sb="0" eb="3">
      <t>フタゴチョウ</t>
    </rPh>
    <rPh sb="3" eb="4">
      <t>シモ</t>
    </rPh>
    <rPh sb="4" eb="6">
      <t>カワバタ</t>
    </rPh>
    <phoneticPr fontId="4"/>
  </si>
  <si>
    <t>船絵馬（享和元年銘）</t>
  </si>
  <si>
    <t>鬼柳八幡神社</t>
    <rPh sb="0" eb="2">
      <t>オニヤナギ</t>
    </rPh>
    <rPh sb="2" eb="4">
      <t>ハチマン</t>
    </rPh>
    <rPh sb="4" eb="6">
      <t>ジンジャ</t>
    </rPh>
    <phoneticPr fontId="4"/>
  </si>
  <si>
    <t>鬼柳町荒堰</t>
    <rPh sb="0" eb="2">
      <t>オニヤナギ</t>
    </rPh>
    <rPh sb="2" eb="3">
      <t>マチ</t>
    </rPh>
    <rPh sb="3" eb="4">
      <t>アラ</t>
    </rPh>
    <rPh sb="4" eb="5">
      <t>セキ</t>
    </rPh>
    <phoneticPr fontId="4"/>
  </si>
  <si>
    <t>鬼柳八幡神社のイチョウ</t>
    <rPh sb="0" eb="2">
      <t>オニヤナギ</t>
    </rPh>
    <rPh sb="2" eb="4">
      <t>ハチマン</t>
    </rPh>
    <rPh sb="4" eb="6">
      <t>ジンジャ</t>
    </rPh>
    <phoneticPr fontId="4"/>
  </si>
  <si>
    <t>平成18．10．２</t>
  </si>
  <si>
    <t>みちのく民俗村</t>
  </si>
  <si>
    <t>旧星川家住宅　　</t>
  </si>
  <si>
    <t>平成３．２．15</t>
    <rPh sb="0" eb="2">
      <t>ヘイセイ</t>
    </rPh>
    <phoneticPr fontId="4"/>
  </si>
  <si>
    <t>丹内神社</t>
    <rPh sb="0" eb="1">
      <t>タン</t>
    </rPh>
    <rPh sb="1" eb="2">
      <t>ナイ</t>
    </rPh>
    <rPh sb="2" eb="4">
      <t>ジンジャ</t>
    </rPh>
    <phoneticPr fontId="4"/>
  </si>
  <si>
    <t>和賀町横川目</t>
    <rPh sb="0" eb="3">
      <t>ワガチョウ</t>
    </rPh>
    <rPh sb="3" eb="6">
      <t>ヨコカワメ</t>
    </rPh>
    <phoneticPr fontId="4"/>
  </si>
  <si>
    <t>丹内神社のケヤキ</t>
    <rPh sb="0" eb="1">
      <t>タンナ</t>
    </rPh>
    <rPh sb="1" eb="2">
      <t>ナイ</t>
    </rPh>
    <rPh sb="2" eb="4">
      <t>ジンジャ</t>
    </rPh>
    <phoneticPr fontId="4"/>
  </si>
  <si>
    <t>旧高橋家外馬屋</t>
  </si>
  <si>
    <t>昭和57．２．25</t>
    <rPh sb="0" eb="2">
      <t>ショウワ</t>
    </rPh>
    <phoneticPr fontId="4"/>
  </si>
  <si>
    <t>和賀町煤孫</t>
    <rPh sb="0" eb="3">
      <t>ワガチョウ</t>
    </rPh>
    <rPh sb="3" eb="4">
      <t>スス</t>
    </rPh>
    <rPh sb="4" eb="5">
      <t>マゴ</t>
    </rPh>
    <phoneticPr fontId="4"/>
  </si>
  <si>
    <t>煤孫のカヤ</t>
    <rPh sb="0" eb="1">
      <t>スス</t>
    </rPh>
    <rPh sb="1" eb="2">
      <t>マゴ</t>
    </rPh>
    <phoneticPr fontId="4"/>
  </si>
  <si>
    <t>旧菅原家住宅</t>
  </si>
  <si>
    <t>鳥谷脇のサクラ</t>
    <rPh sb="0" eb="1">
      <t>トリ</t>
    </rPh>
    <rPh sb="1" eb="2">
      <t>タニ</t>
    </rPh>
    <rPh sb="2" eb="3">
      <t>ワキ</t>
    </rPh>
    <phoneticPr fontId="4"/>
  </si>
  <si>
    <t>旧小野寺家住宅</t>
  </si>
  <si>
    <t>押切熊野山神社</t>
    <rPh sb="0" eb="2">
      <t>オシキリ</t>
    </rPh>
    <rPh sb="2" eb="4">
      <t>クマノ</t>
    </rPh>
    <rPh sb="4" eb="5">
      <t>サン</t>
    </rPh>
    <rPh sb="5" eb="7">
      <t>ジンジャ</t>
    </rPh>
    <phoneticPr fontId="4"/>
  </si>
  <si>
    <t>押切熊野山神社のケヤキ</t>
    <rPh sb="0" eb="2">
      <t>オシキ</t>
    </rPh>
    <rPh sb="2" eb="4">
      <t>クマノ</t>
    </rPh>
    <rPh sb="4" eb="5">
      <t>ヤマ</t>
    </rPh>
    <rPh sb="5" eb="7">
      <t>ジンジャ</t>
    </rPh>
    <phoneticPr fontId="4"/>
  </si>
  <si>
    <t>平成17．１．４</t>
  </si>
  <si>
    <t>旧今野家住宅</t>
  </si>
  <si>
    <t>和賀町岩崎</t>
    <rPh sb="0" eb="3">
      <t>ワガチョウ</t>
    </rPh>
    <rPh sb="3" eb="5">
      <t>イワサキ</t>
    </rPh>
    <phoneticPr fontId="4"/>
  </si>
  <si>
    <t>正雲寺跡のイチョウ</t>
    <rPh sb="0" eb="1">
      <t>マサ</t>
    </rPh>
    <rPh sb="1" eb="2">
      <t>クモ</t>
    </rPh>
    <rPh sb="2" eb="3">
      <t>テラ</t>
    </rPh>
    <rPh sb="3" eb="4">
      <t>アト</t>
    </rPh>
    <phoneticPr fontId="4"/>
  </si>
  <si>
    <t>平成15. ５. １</t>
  </si>
  <si>
    <t>旧修験宝珠院道場</t>
  </si>
  <si>
    <t>山口八幡宮</t>
    <rPh sb="0" eb="2">
      <t>ヤマグチ</t>
    </rPh>
    <rPh sb="2" eb="5">
      <t>ハチマングウ</t>
    </rPh>
    <phoneticPr fontId="4"/>
  </si>
  <si>
    <t>和賀町山口</t>
    <rPh sb="0" eb="3">
      <t>ワガチョウ</t>
    </rPh>
    <rPh sb="3" eb="5">
      <t>ヤマグチ</t>
    </rPh>
    <phoneticPr fontId="4"/>
  </si>
  <si>
    <t>山口八幡宮のスギ</t>
    <rPh sb="0" eb="2">
      <t>ヤマグチ</t>
    </rPh>
    <rPh sb="2" eb="5">
      <t>ハチマングウ</t>
    </rPh>
    <phoneticPr fontId="4"/>
  </si>
  <si>
    <t>旧仙台藩寺坂番所</t>
  </si>
  <si>
    <t>和賀町仙人続山国有林</t>
    <rPh sb="0" eb="3">
      <t>ワガチョウ</t>
    </rPh>
    <rPh sb="3" eb="5">
      <t>センニン</t>
    </rPh>
    <rPh sb="5" eb="6">
      <t>ツヅ</t>
    </rPh>
    <rPh sb="6" eb="7">
      <t>ヤマ</t>
    </rPh>
    <rPh sb="7" eb="10">
      <t>コクユウリン</t>
    </rPh>
    <phoneticPr fontId="4"/>
  </si>
  <si>
    <t>仙人峠の姥スギ</t>
    <rPh sb="0" eb="2">
      <t>センニン</t>
    </rPh>
    <rPh sb="2" eb="3">
      <t>トウゲ</t>
    </rPh>
    <rPh sb="4" eb="5">
      <t>ウバ</t>
    </rPh>
    <phoneticPr fontId="4"/>
  </si>
  <si>
    <t>平成13. ２. 23</t>
  </si>
  <si>
    <t>白鳥神社</t>
  </si>
  <si>
    <t>二子町坊舘</t>
  </si>
  <si>
    <t>白鳥神社本殿　</t>
  </si>
  <si>
    <t>平成６．12．１</t>
    <rPh sb="0" eb="2">
      <t>ヘイセイ</t>
    </rPh>
    <phoneticPr fontId="4"/>
  </si>
  <si>
    <t>北上市</t>
    <rPh sb="0" eb="3">
      <t>キタカミシ</t>
    </rPh>
    <phoneticPr fontId="4"/>
  </si>
  <si>
    <t>立花</t>
    <rPh sb="0" eb="2">
      <t>タチバナ</t>
    </rPh>
    <phoneticPr fontId="4"/>
  </si>
  <si>
    <t>横町廃寺跡</t>
    <rPh sb="0" eb="1">
      <t>ヨコ</t>
    </rPh>
    <rPh sb="1" eb="2">
      <t>マチ</t>
    </rPh>
    <rPh sb="2" eb="3">
      <t>ハイ</t>
    </rPh>
    <rPh sb="3" eb="4">
      <t>テラ</t>
    </rPh>
    <rPh sb="4" eb="5">
      <t>アト</t>
    </rPh>
    <phoneticPr fontId="4"/>
  </si>
  <si>
    <t>旧北川家住宅</t>
  </si>
  <si>
    <t>昭和31．９．８</t>
    <rPh sb="0" eb="2">
      <t>ショウワ</t>
    </rPh>
    <phoneticPr fontId="4"/>
  </si>
  <si>
    <t>黒岩</t>
    <rPh sb="0" eb="2">
      <t>クロイワ</t>
    </rPh>
    <phoneticPr fontId="4"/>
  </si>
  <si>
    <t>白山廃寺跡</t>
    <rPh sb="0" eb="2">
      <t>シラヤマ</t>
    </rPh>
    <rPh sb="2" eb="3">
      <t>ハイ</t>
    </rPh>
    <rPh sb="3" eb="4">
      <t>テラ</t>
    </rPh>
    <rPh sb="4" eb="5">
      <t>アト</t>
    </rPh>
    <phoneticPr fontId="4"/>
  </si>
  <si>
    <t>平成12. ３. 17</t>
  </si>
  <si>
    <t>旧佐々木家住宅</t>
  </si>
  <si>
    <t>平成18．10．２</t>
    <rPh sb="0" eb="2">
      <t>ヘイセイ</t>
    </rPh>
    <phoneticPr fontId="4"/>
  </si>
  <si>
    <t>黒岩太神楽保存会</t>
    <rPh sb="0" eb="2">
      <t>クロイワ</t>
    </rPh>
    <rPh sb="2" eb="5">
      <t>ダイカグラ</t>
    </rPh>
    <rPh sb="5" eb="7">
      <t>ホゾン</t>
    </rPh>
    <rPh sb="7" eb="8">
      <t>カイ</t>
    </rPh>
    <phoneticPr fontId="4"/>
  </si>
  <si>
    <t>伊勢流黒岩太神楽</t>
    <rPh sb="0" eb="2">
      <t>イセ</t>
    </rPh>
    <rPh sb="2" eb="3">
      <t>ナガ</t>
    </rPh>
    <rPh sb="3" eb="5">
      <t>クロイワ</t>
    </rPh>
    <rPh sb="5" eb="8">
      <t>ダイカグラ</t>
    </rPh>
    <phoneticPr fontId="4"/>
  </si>
  <si>
    <t>平成10. 10. 16</t>
  </si>
  <si>
    <t>旧菅原家住宅(主屋・中門馬屋）</t>
  </si>
  <si>
    <t>平成12．３．17</t>
    <rPh sb="0" eb="2">
      <t>ヘイセイ</t>
    </rPh>
    <phoneticPr fontId="4"/>
  </si>
  <si>
    <t>鳩岡崎座敷田植踊保存会</t>
    <rPh sb="0" eb="1">
      <t>ハト</t>
    </rPh>
    <rPh sb="1" eb="3">
      <t>オカザキ</t>
    </rPh>
    <rPh sb="3" eb="5">
      <t>ザシキ</t>
    </rPh>
    <rPh sb="5" eb="7">
      <t>タウ</t>
    </rPh>
    <rPh sb="7" eb="8">
      <t>オド</t>
    </rPh>
    <rPh sb="8" eb="11">
      <t>ホゾンカイ</t>
    </rPh>
    <phoneticPr fontId="4"/>
  </si>
  <si>
    <t>鳩岡崎</t>
    <rPh sb="0" eb="1">
      <t>ハト</t>
    </rPh>
    <rPh sb="1" eb="3">
      <t>オカザキ</t>
    </rPh>
    <phoneticPr fontId="4"/>
  </si>
  <si>
    <t>鳩岡崎座敷田植踊</t>
    <rPh sb="0" eb="1">
      <t>ハト</t>
    </rPh>
    <rPh sb="1" eb="3">
      <t>オカザキ</t>
    </rPh>
    <rPh sb="3" eb="5">
      <t>ザシキ</t>
    </rPh>
    <rPh sb="5" eb="7">
      <t>タウ</t>
    </rPh>
    <rPh sb="7" eb="8">
      <t>オド</t>
    </rPh>
    <phoneticPr fontId="4"/>
  </si>
  <si>
    <t>多岐神社</t>
  </si>
  <si>
    <t>多岐神社本殿　</t>
  </si>
  <si>
    <t>口内田植踊保存会</t>
    <rPh sb="0" eb="2">
      <t>クチナイ</t>
    </rPh>
    <rPh sb="2" eb="4">
      <t>タウ</t>
    </rPh>
    <rPh sb="4" eb="5">
      <t>オド</t>
    </rPh>
    <rPh sb="5" eb="8">
      <t>ホゾンカイ</t>
    </rPh>
    <phoneticPr fontId="4"/>
  </si>
  <si>
    <t>口内町</t>
    <rPh sb="0" eb="2">
      <t>クチナイ</t>
    </rPh>
    <rPh sb="2" eb="3">
      <t>マチ</t>
    </rPh>
    <phoneticPr fontId="4"/>
  </si>
  <si>
    <t>口内田植踊</t>
    <rPh sb="0" eb="2">
      <t>クチナイ</t>
    </rPh>
    <rPh sb="2" eb="4">
      <t>タウ</t>
    </rPh>
    <rPh sb="4" eb="5">
      <t>オド</t>
    </rPh>
    <phoneticPr fontId="4"/>
  </si>
  <si>
    <t>平成９. ８．28</t>
  </si>
  <si>
    <t>旧渡辺家門</t>
  </si>
  <si>
    <t>平成10．10．16</t>
    <rPh sb="0" eb="2">
      <t>ヘイセイ</t>
    </rPh>
    <phoneticPr fontId="4"/>
  </si>
  <si>
    <t>鳥喰太神楽保存会</t>
    <rPh sb="0" eb="1">
      <t>トリ</t>
    </rPh>
    <rPh sb="1" eb="2">
      <t>ク</t>
    </rPh>
    <rPh sb="2" eb="5">
      <t>ダイカグラ</t>
    </rPh>
    <rPh sb="5" eb="8">
      <t>ホゾンカイ</t>
    </rPh>
    <phoneticPr fontId="4"/>
  </si>
  <si>
    <t>二子町</t>
    <rPh sb="0" eb="2">
      <t>フタゴ</t>
    </rPh>
    <rPh sb="2" eb="3">
      <t>マチ</t>
    </rPh>
    <phoneticPr fontId="4"/>
  </si>
  <si>
    <t>鳥喰太神楽</t>
    <rPh sb="0" eb="1">
      <t>トリ</t>
    </rPh>
    <rPh sb="1" eb="2">
      <t>ク</t>
    </rPh>
    <rPh sb="2" eb="5">
      <t>ダイカグラ</t>
    </rPh>
    <phoneticPr fontId="4"/>
  </si>
  <si>
    <t>旧大泉家住宅</t>
  </si>
  <si>
    <t>行山流口内鹿踊保存会</t>
    <rPh sb="0" eb="1">
      <t>ギョウ</t>
    </rPh>
    <rPh sb="1" eb="2">
      <t>ヤマ</t>
    </rPh>
    <rPh sb="2" eb="3">
      <t>リュウ</t>
    </rPh>
    <rPh sb="3" eb="5">
      <t>クチナイ</t>
    </rPh>
    <rPh sb="5" eb="6">
      <t>シカ</t>
    </rPh>
    <rPh sb="6" eb="7">
      <t>オド</t>
    </rPh>
    <rPh sb="7" eb="10">
      <t>ホゾンカイ</t>
    </rPh>
    <phoneticPr fontId="4"/>
  </si>
  <si>
    <t>行山流口内鹿踊</t>
    <rPh sb="0" eb="1">
      <t>ギョウ</t>
    </rPh>
    <rPh sb="1" eb="2">
      <t>ヤマ</t>
    </rPh>
    <rPh sb="2" eb="3">
      <t>リュウ</t>
    </rPh>
    <rPh sb="3" eb="5">
      <t>クチナイ</t>
    </rPh>
    <rPh sb="5" eb="6">
      <t>シカ</t>
    </rPh>
    <rPh sb="6" eb="7">
      <t>オド</t>
    </rPh>
    <phoneticPr fontId="4"/>
  </si>
  <si>
    <t>平成25. ８. ２</t>
    <phoneticPr fontId="4"/>
  </si>
  <si>
    <t>大竹廃寺跡出土鉄鐘</t>
    <rPh sb="0" eb="2">
      <t>オオタケ</t>
    </rPh>
    <rPh sb="2" eb="4">
      <t>ハイジ</t>
    </rPh>
    <rPh sb="4" eb="5">
      <t>アト</t>
    </rPh>
    <rPh sb="5" eb="7">
      <t>シュツド</t>
    </rPh>
    <rPh sb="7" eb="8">
      <t>テツ</t>
    </rPh>
    <rPh sb="8" eb="9">
      <t>カネ</t>
    </rPh>
    <phoneticPr fontId="4"/>
  </si>
  <si>
    <t>口内薩摩奴踊保存会</t>
    <rPh sb="0" eb="2">
      <t>クチナイ</t>
    </rPh>
    <rPh sb="2" eb="4">
      <t>サツマ</t>
    </rPh>
    <rPh sb="4" eb="5">
      <t>ヤッコ</t>
    </rPh>
    <rPh sb="5" eb="6">
      <t>オド</t>
    </rPh>
    <rPh sb="6" eb="9">
      <t>ホゾンカイ</t>
    </rPh>
    <phoneticPr fontId="4"/>
  </si>
  <si>
    <t>口内薩摩奴踊</t>
    <rPh sb="0" eb="2">
      <t>クチナイ</t>
    </rPh>
    <rPh sb="2" eb="4">
      <t>サツマ</t>
    </rPh>
    <rPh sb="4" eb="5">
      <t>ヤッコ</t>
    </rPh>
    <rPh sb="5" eb="6">
      <t>オド</t>
    </rPh>
    <phoneticPr fontId="4"/>
  </si>
  <si>
    <t>平成25. ８．２</t>
    <rPh sb="0" eb="2">
      <t>ヘイセイ</t>
    </rPh>
    <phoneticPr fontId="4"/>
  </si>
  <si>
    <t>稲瀬町</t>
    <rPh sb="0" eb="1">
      <t>イネ</t>
    </rPh>
    <rPh sb="1" eb="2">
      <t>セ</t>
    </rPh>
    <rPh sb="2" eb="3">
      <t>マチ</t>
    </rPh>
    <phoneticPr fontId="4"/>
  </si>
  <si>
    <t>境屋敷板碑</t>
    <rPh sb="0" eb="1">
      <t>サカイ</t>
    </rPh>
    <rPh sb="1" eb="3">
      <t>ヤシキ</t>
    </rPh>
    <rPh sb="3" eb="4">
      <t>イタ</t>
    </rPh>
    <rPh sb="4" eb="5">
      <t>ヒ</t>
    </rPh>
    <phoneticPr fontId="4"/>
  </si>
  <si>
    <t>平成９．８．28</t>
    <rPh sb="0" eb="2">
      <t>ヘイセイ</t>
    </rPh>
    <phoneticPr fontId="4"/>
  </si>
  <si>
    <t>綾内神楽</t>
    <rPh sb="0" eb="1">
      <t>アヤ</t>
    </rPh>
    <rPh sb="1" eb="2">
      <t>ナイ</t>
    </rPh>
    <rPh sb="2" eb="4">
      <t>カグラ</t>
    </rPh>
    <phoneticPr fontId="4"/>
  </si>
  <si>
    <t>更木</t>
    <rPh sb="0" eb="1">
      <t>サラ</t>
    </rPh>
    <rPh sb="1" eb="2">
      <t>キ</t>
    </rPh>
    <phoneticPr fontId="4"/>
  </si>
  <si>
    <t>更木神楽</t>
    <rPh sb="0" eb="1">
      <t>サラ</t>
    </rPh>
    <rPh sb="1" eb="2">
      <t>キ</t>
    </rPh>
    <rPh sb="2" eb="4">
      <t>カグラ</t>
    </rPh>
    <phoneticPr fontId="4"/>
  </si>
  <si>
    <t>平成３．11．１</t>
    <rPh sb="0" eb="2">
      <t>ヘイセイ</t>
    </rPh>
    <phoneticPr fontId="4"/>
  </si>
  <si>
    <t>鬼柳鬼剣舞保存会</t>
    <rPh sb="0" eb="2">
      <t>オニヤナギ</t>
    </rPh>
    <rPh sb="2" eb="3">
      <t>オニ</t>
    </rPh>
    <rPh sb="3" eb="5">
      <t>ケンマ</t>
    </rPh>
    <rPh sb="5" eb="8">
      <t>ホゾンカイ</t>
    </rPh>
    <phoneticPr fontId="4"/>
  </si>
  <si>
    <t>鬼柳町</t>
    <rPh sb="0" eb="2">
      <t>オニヤナギ</t>
    </rPh>
    <rPh sb="2" eb="3">
      <t>マチ</t>
    </rPh>
    <phoneticPr fontId="4"/>
  </si>
  <si>
    <t>鬼柳鬼剣舞</t>
    <rPh sb="0" eb="2">
      <t>オニヤナギ</t>
    </rPh>
    <rPh sb="2" eb="3">
      <t>オニ</t>
    </rPh>
    <rPh sb="3" eb="5">
      <t>ケンマ</t>
    </rPh>
    <phoneticPr fontId="4"/>
  </si>
  <si>
    <t>相去遺跡群出土土師器皿</t>
  </si>
  <si>
    <t>相去鬼剣舞保存会</t>
    <rPh sb="0" eb="1">
      <t>アイ</t>
    </rPh>
    <rPh sb="1" eb="2">
      <t>サ</t>
    </rPh>
    <rPh sb="2" eb="3">
      <t>オニ</t>
    </rPh>
    <rPh sb="3" eb="5">
      <t>ケンマ</t>
    </rPh>
    <rPh sb="5" eb="8">
      <t>ホゾンカイ</t>
    </rPh>
    <phoneticPr fontId="4"/>
  </si>
  <si>
    <t>相去町</t>
    <rPh sb="0" eb="1">
      <t>アイ</t>
    </rPh>
    <rPh sb="1" eb="2">
      <t>サ</t>
    </rPh>
    <rPh sb="2" eb="3">
      <t>マチ</t>
    </rPh>
    <phoneticPr fontId="4"/>
  </si>
  <si>
    <t>相去鬼剣舞</t>
    <rPh sb="0" eb="1">
      <t>アイ</t>
    </rPh>
    <rPh sb="1" eb="2">
      <t>サ</t>
    </rPh>
    <rPh sb="2" eb="3">
      <t>オニ</t>
    </rPh>
    <rPh sb="3" eb="5">
      <t>ケンマ</t>
    </rPh>
    <phoneticPr fontId="4"/>
  </si>
  <si>
    <t>五輪山宝篋印塔</t>
  </si>
  <si>
    <t>口内鬼剣舞保存会</t>
    <rPh sb="0" eb="2">
      <t>クチナイ</t>
    </rPh>
    <rPh sb="2" eb="3">
      <t>オニ</t>
    </rPh>
    <rPh sb="3" eb="5">
      <t>ケンマ</t>
    </rPh>
    <rPh sb="5" eb="8">
      <t>ホゾンカイ</t>
    </rPh>
    <phoneticPr fontId="4"/>
  </si>
  <si>
    <t>口内鬼剣舞</t>
    <rPh sb="0" eb="2">
      <t>クチナイ</t>
    </rPh>
    <rPh sb="2" eb="3">
      <t>オニ</t>
    </rPh>
    <rPh sb="3" eb="5">
      <t>ケンマ</t>
    </rPh>
    <phoneticPr fontId="4"/>
  </si>
  <si>
    <t>五輪山板碑</t>
  </si>
  <si>
    <t>二子鬼剣舞保存会</t>
    <rPh sb="0" eb="2">
      <t>フタゴ</t>
    </rPh>
    <rPh sb="2" eb="3">
      <t>オニ</t>
    </rPh>
    <rPh sb="3" eb="5">
      <t>ケンマ</t>
    </rPh>
    <rPh sb="5" eb="8">
      <t>ホゾンカイ</t>
    </rPh>
    <phoneticPr fontId="4"/>
  </si>
  <si>
    <t>二子鬼剣舞</t>
    <rPh sb="0" eb="2">
      <t>フタゴ</t>
    </rPh>
    <rPh sb="2" eb="3">
      <t>オニ</t>
    </rPh>
    <rPh sb="3" eb="5">
      <t>ケンマ</t>
    </rPh>
    <phoneticPr fontId="4"/>
  </si>
  <si>
    <t>全明寺</t>
  </si>
  <si>
    <t>下江釣子</t>
  </si>
  <si>
    <t>全明寺板碑</t>
  </si>
  <si>
    <t>飯豊鬼剣舞保存会</t>
    <rPh sb="0" eb="2">
      <t>イイデ</t>
    </rPh>
    <rPh sb="2" eb="3">
      <t>オニ</t>
    </rPh>
    <rPh sb="3" eb="5">
      <t>ケンマ</t>
    </rPh>
    <rPh sb="5" eb="8">
      <t>ホゾンカイ</t>
    </rPh>
    <phoneticPr fontId="4"/>
  </si>
  <si>
    <t>飯豊</t>
    <rPh sb="0" eb="2">
      <t>イイデ</t>
    </rPh>
    <phoneticPr fontId="4"/>
  </si>
  <si>
    <t>飯豊鬼剣舞</t>
    <rPh sb="0" eb="2">
      <t>イイデ</t>
    </rPh>
    <rPh sb="2" eb="3">
      <t>オニ</t>
    </rPh>
    <rPh sb="3" eb="5">
      <t>ケンマ</t>
    </rPh>
    <phoneticPr fontId="4"/>
  </si>
  <si>
    <t>大畑屋敷板碑</t>
  </si>
  <si>
    <t>煤孫中通り契約会</t>
    <rPh sb="0" eb="1">
      <t>スス</t>
    </rPh>
    <rPh sb="1" eb="2">
      <t>マゴ</t>
    </rPh>
    <rPh sb="2" eb="4">
      <t>ナカドオ</t>
    </rPh>
    <rPh sb="5" eb="7">
      <t>ケイヤク</t>
    </rPh>
    <rPh sb="7" eb="8">
      <t>カイ</t>
    </rPh>
    <phoneticPr fontId="4"/>
  </si>
  <si>
    <t>煤孫中通り田植踊</t>
    <rPh sb="0" eb="1">
      <t>スス</t>
    </rPh>
    <rPh sb="1" eb="2">
      <t>マゴ</t>
    </rPh>
    <rPh sb="2" eb="4">
      <t>ナカドオ</t>
    </rPh>
    <rPh sb="5" eb="7">
      <t>タウ</t>
    </rPh>
    <rPh sb="7" eb="8">
      <t>オド</t>
    </rPh>
    <phoneticPr fontId="4"/>
  </si>
  <si>
    <t>薬師堂板碑</t>
  </si>
  <si>
    <t>横川目表田植踊保存会</t>
    <rPh sb="0" eb="3">
      <t>ヨコカワメ</t>
    </rPh>
    <rPh sb="3" eb="4">
      <t>オモテ</t>
    </rPh>
    <rPh sb="4" eb="6">
      <t>タウ</t>
    </rPh>
    <rPh sb="6" eb="7">
      <t>オド</t>
    </rPh>
    <rPh sb="7" eb="10">
      <t>ホゾンカイ</t>
    </rPh>
    <phoneticPr fontId="4"/>
  </si>
  <si>
    <t>横川目表田植踊</t>
    <rPh sb="0" eb="3">
      <t>ヨコカワメ</t>
    </rPh>
    <rPh sb="3" eb="4">
      <t>オモテ</t>
    </rPh>
    <rPh sb="4" eb="6">
      <t>タウ</t>
    </rPh>
    <rPh sb="6" eb="7">
      <t>オド</t>
    </rPh>
    <phoneticPr fontId="4"/>
  </si>
  <si>
    <t>夏油神楽保存会</t>
    <rPh sb="0" eb="2">
      <t>ゲトウ</t>
    </rPh>
    <rPh sb="2" eb="4">
      <t>カグラ</t>
    </rPh>
    <rPh sb="4" eb="7">
      <t>ホゾンカイ</t>
    </rPh>
    <phoneticPr fontId="4"/>
  </si>
  <si>
    <t>夏油神楽</t>
    <rPh sb="0" eb="2">
      <t>ゲトウ</t>
    </rPh>
    <rPh sb="2" eb="4">
      <t>カグラ</t>
    </rPh>
    <phoneticPr fontId="4"/>
  </si>
  <si>
    <t>北上市立埋蔵文化財センター</t>
    <phoneticPr fontId="4"/>
  </si>
  <si>
    <t>昭和62．６．12</t>
    <rPh sb="0" eb="2">
      <t>ショウワ</t>
    </rPh>
    <phoneticPr fontId="4"/>
  </si>
  <si>
    <t>横川目上場盆踊保存会</t>
    <rPh sb="0" eb="3">
      <t>ヨコカワメ</t>
    </rPh>
    <rPh sb="3" eb="4">
      <t>ウエ</t>
    </rPh>
    <rPh sb="4" eb="5">
      <t>バ</t>
    </rPh>
    <rPh sb="5" eb="7">
      <t>ボンオド</t>
    </rPh>
    <rPh sb="7" eb="10">
      <t>ホゾンカイ</t>
    </rPh>
    <phoneticPr fontId="4"/>
  </si>
  <si>
    <t>横川目上場盆踊</t>
    <rPh sb="0" eb="3">
      <t>ヨコカワメ</t>
    </rPh>
    <rPh sb="3" eb="4">
      <t>ウエバ</t>
    </rPh>
    <rPh sb="4" eb="5">
      <t>バ</t>
    </rPh>
    <rPh sb="5" eb="7">
      <t>ボンオド</t>
    </rPh>
    <phoneticPr fontId="4"/>
  </si>
  <si>
    <t>昭和60．７．29</t>
    <rPh sb="0" eb="2">
      <t>ショウワ</t>
    </rPh>
    <phoneticPr fontId="4"/>
  </si>
  <si>
    <t>北藤根鬼剣舞保存会</t>
    <rPh sb="0" eb="1">
      <t>キタ</t>
    </rPh>
    <rPh sb="1" eb="3">
      <t>フジネ</t>
    </rPh>
    <rPh sb="3" eb="4">
      <t>オニ</t>
    </rPh>
    <rPh sb="4" eb="6">
      <t>ケンマ</t>
    </rPh>
    <rPh sb="6" eb="9">
      <t>ホゾンカイ</t>
    </rPh>
    <phoneticPr fontId="4"/>
  </si>
  <si>
    <t>和賀町藤根</t>
    <rPh sb="0" eb="3">
      <t>ワガチョウ</t>
    </rPh>
    <rPh sb="3" eb="5">
      <t>フジネ</t>
    </rPh>
    <phoneticPr fontId="4"/>
  </si>
  <si>
    <t>北藤根鬼剣舞</t>
    <rPh sb="0" eb="1">
      <t>キタ</t>
    </rPh>
    <rPh sb="1" eb="3">
      <t>フジネ</t>
    </rPh>
    <rPh sb="3" eb="4">
      <t>オニ</t>
    </rPh>
    <rPh sb="4" eb="6">
      <t>ケンマ</t>
    </rPh>
    <phoneticPr fontId="4"/>
  </si>
  <si>
    <t>中野大神楽保存会</t>
    <rPh sb="0" eb="2">
      <t>ナカノ</t>
    </rPh>
    <rPh sb="2" eb="3">
      <t>ダイ</t>
    </rPh>
    <rPh sb="3" eb="5">
      <t>ダイカグラ</t>
    </rPh>
    <rPh sb="5" eb="8">
      <t>ホゾンカイ</t>
    </rPh>
    <phoneticPr fontId="4"/>
  </si>
  <si>
    <t>中野大神楽</t>
    <rPh sb="0" eb="2">
      <t>ナカノ</t>
    </rPh>
    <rPh sb="2" eb="3">
      <t>ダイ</t>
    </rPh>
    <rPh sb="3" eb="5">
      <t>ダイカグラ</t>
    </rPh>
    <phoneticPr fontId="4"/>
  </si>
  <si>
    <t>昭和60. ７．29</t>
  </si>
  <si>
    <t>和賀町岩崎新田</t>
  </si>
  <si>
    <t>阿弥陀如来種子石塔婆</t>
  </si>
  <si>
    <t>昭和58．６．15</t>
    <rPh sb="0" eb="2">
      <t>ショウワ</t>
    </rPh>
    <phoneticPr fontId="4"/>
  </si>
  <si>
    <t>全明寺盆踊保存会</t>
    <rPh sb="0" eb="1">
      <t>ゼン</t>
    </rPh>
    <rPh sb="1" eb="2">
      <t>アカ</t>
    </rPh>
    <rPh sb="2" eb="3">
      <t>テラ</t>
    </rPh>
    <rPh sb="3" eb="5">
      <t>ボンオド</t>
    </rPh>
    <rPh sb="5" eb="8">
      <t>ホゾンカイ</t>
    </rPh>
    <phoneticPr fontId="4"/>
  </si>
  <si>
    <t>上江釣子、下江釣子</t>
    <rPh sb="0" eb="1">
      <t>カミ</t>
    </rPh>
    <rPh sb="1" eb="4">
      <t>エヅリコ</t>
    </rPh>
    <rPh sb="5" eb="6">
      <t>シモ</t>
    </rPh>
    <rPh sb="6" eb="9">
      <t>エヅリコ</t>
    </rPh>
    <phoneticPr fontId="4"/>
  </si>
  <si>
    <t>全明寺盆踊</t>
    <rPh sb="0" eb="1">
      <t>ゼン</t>
    </rPh>
    <rPh sb="1" eb="2">
      <t>アカ</t>
    </rPh>
    <rPh sb="2" eb="3">
      <t>テラ</t>
    </rPh>
    <rPh sb="3" eb="5">
      <t>ボンオド</t>
    </rPh>
    <phoneticPr fontId="4"/>
  </si>
  <si>
    <t>和賀町煤孫</t>
  </si>
  <si>
    <t>元亨三年銘阿弥陀三尊種子石塔婆</t>
  </si>
  <si>
    <t>谷地鬼剣舞保存会</t>
    <rPh sb="0" eb="2">
      <t>ヤチ</t>
    </rPh>
    <rPh sb="2" eb="3">
      <t>オニ</t>
    </rPh>
    <rPh sb="3" eb="5">
      <t>ケンマ</t>
    </rPh>
    <rPh sb="5" eb="8">
      <t>ホゾンカイ</t>
    </rPh>
    <phoneticPr fontId="4"/>
  </si>
  <si>
    <t>上江釣子</t>
    <rPh sb="0" eb="1">
      <t>カミ</t>
    </rPh>
    <rPh sb="1" eb="4">
      <t>エヅリコ</t>
    </rPh>
    <phoneticPr fontId="4"/>
  </si>
  <si>
    <t>谷地鬼剣舞</t>
    <rPh sb="0" eb="2">
      <t>ヤチ</t>
    </rPh>
    <rPh sb="2" eb="3">
      <t>オニ</t>
    </rPh>
    <rPh sb="3" eb="5">
      <t>ケンマ</t>
    </rPh>
    <phoneticPr fontId="4"/>
  </si>
  <si>
    <t>昭和53. ５．23</t>
  </si>
  <si>
    <t>新山神社</t>
  </si>
  <si>
    <t>常滑三筋壺</t>
  </si>
  <si>
    <t>昭和57．９．16</t>
    <rPh sb="0" eb="2">
      <t>ショウワ</t>
    </rPh>
    <phoneticPr fontId="4"/>
  </si>
  <si>
    <t>横川目神楽保存会</t>
    <rPh sb="0" eb="3">
      <t>ヨコカワメ</t>
    </rPh>
    <rPh sb="3" eb="5">
      <t>カグラ</t>
    </rPh>
    <rPh sb="5" eb="8">
      <t>ホゾンカイ</t>
    </rPh>
    <phoneticPr fontId="4"/>
  </si>
  <si>
    <t>横川目神楽</t>
    <rPh sb="0" eb="3">
      <t>ヨコカワメ</t>
    </rPh>
    <rPh sb="3" eb="5">
      <t>カグラ</t>
    </rPh>
    <phoneticPr fontId="4"/>
  </si>
  <si>
    <t>平成27．５．25</t>
    <rPh sb="0" eb="2">
      <t>ヘイセイ</t>
    </rPh>
    <phoneticPr fontId="4"/>
  </si>
  <si>
    <t>白髭神社</t>
    <rPh sb="1" eb="2">
      <t>ヒゲ</t>
    </rPh>
    <rPh sb="2" eb="4">
      <t>ジンジャ</t>
    </rPh>
    <phoneticPr fontId="4"/>
  </si>
  <si>
    <t>下鬼柳</t>
    <rPh sb="0" eb="1">
      <t>シモ</t>
    </rPh>
    <rPh sb="1" eb="3">
      <t>オニヤナギ</t>
    </rPh>
    <phoneticPr fontId="4"/>
  </si>
  <si>
    <t>切留田植踊保存会</t>
    <rPh sb="0" eb="1">
      <t>キ</t>
    </rPh>
    <rPh sb="1" eb="2">
      <t>ト</t>
    </rPh>
    <rPh sb="2" eb="4">
      <t>タウ</t>
    </rPh>
    <rPh sb="4" eb="5">
      <t>オド</t>
    </rPh>
    <rPh sb="5" eb="8">
      <t>ホゾンカイ</t>
    </rPh>
    <phoneticPr fontId="4"/>
  </si>
  <si>
    <t>和賀町仙人</t>
    <rPh sb="0" eb="3">
      <t>ワガチョウ</t>
    </rPh>
    <rPh sb="3" eb="5">
      <t>センニン</t>
    </rPh>
    <phoneticPr fontId="4"/>
  </si>
  <si>
    <t>切留田植踊</t>
    <rPh sb="0" eb="1">
      <t>キ</t>
    </rPh>
    <rPh sb="1" eb="2">
      <t>ル</t>
    </rPh>
    <rPh sb="2" eb="4">
      <t>タウ</t>
    </rPh>
    <rPh sb="4" eb="5">
      <t>オド</t>
    </rPh>
    <phoneticPr fontId="4"/>
  </si>
  <si>
    <t>平成27，５．25</t>
    <rPh sb="0" eb="2">
      <t>ヘイセイ</t>
    </rPh>
    <phoneticPr fontId="4"/>
  </si>
  <si>
    <t>白山神社</t>
    <rPh sb="0" eb="2">
      <t>ハクサン</t>
    </rPh>
    <rPh sb="2" eb="4">
      <t>ジンジャ</t>
    </rPh>
    <phoneticPr fontId="4"/>
  </si>
  <si>
    <t>黒岩</t>
    <phoneticPr fontId="4"/>
  </si>
  <si>
    <t>後藤奴踊保存会</t>
    <rPh sb="0" eb="2">
      <t>ゴトウ</t>
    </rPh>
    <rPh sb="2" eb="3">
      <t>ヤッコ</t>
    </rPh>
    <rPh sb="3" eb="4">
      <t>オド</t>
    </rPh>
    <rPh sb="4" eb="7">
      <t>ホゾンカイ</t>
    </rPh>
    <phoneticPr fontId="4"/>
  </si>
  <si>
    <t>和賀町後藤</t>
    <rPh sb="0" eb="3">
      <t>ワガマチ</t>
    </rPh>
    <rPh sb="3" eb="5">
      <t>ゴトウ</t>
    </rPh>
    <phoneticPr fontId="4"/>
  </si>
  <si>
    <t>後藤奴踊</t>
    <rPh sb="0" eb="2">
      <t>ゴトウ</t>
    </rPh>
    <rPh sb="2" eb="3">
      <t>ヤッコ</t>
    </rPh>
    <rPh sb="3" eb="4">
      <t>オド</t>
    </rPh>
    <phoneticPr fontId="4"/>
  </si>
  <si>
    <t>平成23．２．３</t>
  </si>
  <si>
    <t>和賀町後藤</t>
  </si>
  <si>
    <t>昭和57．４．５</t>
    <rPh sb="0" eb="2">
      <t>ショウワ</t>
    </rPh>
    <phoneticPr fontId="4"/>
  </si>
  <si>
    <t>立花八士踊保存会</t>
    <rPh sb="0" eb="2">
      <t>タチバナ</t>
    </rPh>
    <rPh sb="2" eb="3">
      <t>ハチ</t>
    </rPh>
    <rPh sb="3" eb="4">
      <t>シ</t>
    </rPh>
    <rPh sb="4" eb="5">
      <t>オド</t>
    </rPh>
    <rPh sb="5" eb="8">
      <t>ホゾンカイ</t>
    </rPh>
    <phoneticPr fontId="4"/>
  </si>
  <si>
    <t>立花八士踊</t>
    <rPh sb="0" eb="2">
      <t>タチバナ</t>
    </rPh>
    <rPh sb="2" eb="3">
      <t>ハチ</t>
    </rPh>
    <rPh sb="3" eb="4">
      <t>シ</t>
    </rPh>
    <rPh sb="4" eb="5">
      <t>オド</t>
    </rPh>
    <phoneticPr fontId="4"/>
  </si>
  <si>
    <t>昭和56．２．25</t>
    <rPh sb="0" eb="2">
      <t>ショウワ</t>
    </rPh>
    <phoneticPr fontId="4"/>
  </si>
  <si>
    <t>立花念仏剣舞保存会</t>
    <rPh sb="0" eb="2">
      <t>タチバナ</t>
    </rPh>
    <rPh sb="2" eb="4">
      <t>ネンブツ</t>
    </rPh>
    <rPh sb="4" eb="6">
      <t>ケンマ</t>
    </rPh>
    <rPh sb="6" eb="9">
      <t>ホゾンカイ</t>
    </rPh>
    <phoneticPr fontId="4"/>
  </si>
  <si>
    <t>立花念仏剣舞</t>
    <rPh sb="0" eb="2">
      <t>タチバナ</t>
    </rPh>
    <rPh sb="2" eb="4">
      <t>ネンブツ</t>
    </rPh>
    <rPh sb="4" eb="6">
      <t>ケンマ</t>
    </rPh>
    <phoneticPr fontId="4"/>
  </si>
  <si>
    <t>平成３. ２．15</t>
  </si>
  <si>
    <t>昭和48．９．12</t>
    <rPh sb="0" eb="2">
      <t>ショウワ</t>
    </rPh>
    <phoneticPr fontId="4"/>
  </si>
  <si>
    <t>御免町鬼剣舞保存会</t>
    <rPh sb="0" eb="1">
      <t>ゴ</t>
    </rPh>
    <rPh sb="1" eb="2">
      <t>メン</t>
    </rPh>
    <rPh sb="2" eb="3">
      <t>マチ</t>
    </rPh>
    <rPh sb="3" eb="4">
      <t>オニ</t>
    </rPh>
    <rPh sb="4" eb="6">
      <t>ケンマ</t>
    </rPh>
    <rPh sb="6" eb="9">
      <t>ホゾンカイ</t>
    </rPh>
    <phoneticPr fontId="4"/>
  </si>
  <si>
    <t>下江釣子</t>
    <rPh sb="0" eb="1">
      <t>シモ</t>
    </rPh>
    <rPh sb="1" eb="4">
      <t>エヅリコ</t>
    </rPh>
    <phoneticPr fontId="4"/>
  </si>
  <si>
    <t>御免町鬼剣舞</t>
    <rPh sb="0" eb="1">
      <t>ゴ</t>
    </rPh>
    <rPh sb="1" eb="3">
      <t>ゴメンマチ</t>
    </rPh>
    <rPh sb="3" eb="4">
      <t>オニ</t>
    </rPh>
    <rPh sb="4" eb="6">
      <t>ケンマ</t>
    </rPh>
    <phoneticPr fontId="4"/>
  </si>
  <si>
    <t>駒形神社里宮</t>
    <phoneticPr fontId="4"/>
  </si>
  <si>
    <t>岩崎駒形神社里宮駒形信仰資料  (36点)</t>
  </si>
  <si>
    <t>荒屋田植踊保存会</t>
    <rPh sb="0" eb="2">
      <t>アラヤ</t>
    </rPh>
    <rPh sb="2" eb="4">
      <t>タウ</t>
    </rPh>
    <rPh sb="4" eb="5">
      <t>オド</t>
    </rPh>
    <rPh sb="5" eb="8">
      <t>ホゾンカイ</t>
    </rPh>
    <phoneticPr fontId="4"/>
  </si>
  <si>
    <t>荒屋田植踊</t>
    <rPh sb="0" eb="2">
      <t>アラヤ</t>
    </rPh>
    <rPh sb="2" eb="4">
      <t>タウ</t>
    </rPh>
    <rPh sb="4" eb="5">
      <t>オド</t>
    </rPh>
    <phoneticPr fontId="4"/>
  </si>
  <si>
    <t>昭和57. ９．16</t>
  </si>
  <si>
    <t>北上市立鬼の館</t>
  </si>
  <si>
    <t>岩崎剣舞秘伝書「念仏剣舞傳　全」</t>
  </si>
  <si>
    <t>台笠保存会</t>
    <rPh sb="0" eb="1">
      <t>ダイ</t>
    </rPh>
    <rPh sb="1" eb="2">
      <t>カサ</t>
    </rPh>
    <rPh sb="2" eb="5">
      <t>ホゾンカイ</t>
    </rPh>
    <phoneticPr fontId="4"/>
  </si>
  <si>
    <t>滑田</t>
    <rPh sb="0" eb="1">
      <t>スベ</t>
    </rPh>
    <rPh sb="1" eb="2">
      <t>タ</t>
    </rPh>
    <phoneticPr fontId="4"/>
  </si>
  <si>
    <t>台笠</t>
    <rPh sb="0" eb="1">
      <t>ダイ</t>
    </rPh>
    <rPh sb="1" eb="2">
      <t>カサ</t>
    </rPh>
    <phoneticPr fontId="4"/>
  </si>
  <si>
    <t>無形民俗</t>
    <phoneticPr fontId="4"/>
  </si>
  <si>
    <t>牛王板</t>
  </si>
  <si>
    <t>血脈「板木」</t>
  </si>
  <si>
    <t>歴史資料</t>
  </si>
  <si>
    <t>昭和61．５．26</t>
    <rPh sb="0" eb="2">
      <t>ショウワ</t>
    </rPh>
    <phoneticPr fontId="4"/>
  </si>
  <si>
    <t>當国三拾番御詠歌奉納額</t>
    <rPh sb="0" eb="1">
      <t>當ヒ</t>
    </rPh>
    <rPh sb="1" eb="2">
      <t>クニ</t>
    </rPh>
    <rPh sb="2" eb="4">
      <t>サンジュウ</t>
    </rPh>
    <rPh sb="4" eb="5">
      <t>バン</t>
    </rPh>
    <rPh sb="5" eb="8">
      <t>ゴエイカ</t>
    </rPh>
    <rPh sb="8" eb="10">
      <t>ホウノウ</t>
    </rPh>
    <rPh sb="10" eb="11">
      <t>ガク</t>
    </rPh>
    <phoneticPr fontId="4"/>
  </si>
  <si>
    <t>明暦二年銘銅鰐口</t>
    <rPh sb="0" eb="1">
      <t>メイ</t>
    </rPh>
    <rPh sb="1" eb="2">
      <t>レキ</t>
    </rPh>
    <rPh sb="2" eb="3">
      <t>ニ</t>
    </rPh>
    <phoneticPr fontId="4"/>
  </si>
  <si>
    <t>昭和59．３．27</t>
    <phoneticPr fontId="4"/>
  </si>
  <si>
    <t>稲瀬町</t>
    <phoneticPr fontId="4"/>
  </si>
  <si>
    <t>聖徳太子曼荼羅</t>
    <rPh sb="4" eb="7">
      <t>マンダラ</t>
    </rPh>
    <phoneticPr fontId="4"/>
  </si>
  <si>
    <t>昭和61. ５．26</t>
  </si>
  <si>
    <t>人当神社</t>
  </si>
  <si>
    <t>和賀町仙人</t>
  </si>
  <si>
    <t>延宝五年銘銅鰐口</t>
  </si>
  <si>
    <t>昭和57. ４．５</t>
    <phoneticPr fontId="4"/>
  </si>
  <si>
    <t>黒駒太子画像</t>
    <phoneticPr fontId="4"/>
  </si>
  <si>
    <t>愛宕神社</t>
  </si>
  <si>
    <t>寛永八年銘銅鰐口</t>
  </si>
  <si>
    <t>六字名号書幅</t>
    <phoneticPr fontId="4"/>
  </si>
  <si>
    <t>八坂神社</t>
  </si>
  <si>
    <t>銅造牛頭天王坐像懸仏</t>
  </si>
  <si>
    <t>阿弥陀三尊付連坐御影画像</t>
    <rPh sb="7" eb="8">
      <t>ザ</t>
    </rPh>
    <phoneticPr fontId="4"/>
  </si>
  <si>
    <t>光明院</t>
  </si>
  <si>
    <t>銅造薬師如来坐像懸仏</t>
  </si>
  <si>
    <t>放光阿弥陀如来画像</t>
  </si>
  <si>
    <t>昭和59. ３．27</t>
  </si>
  <si>
    <t>食事用盆、四ツ椀（三組）、指樽</t>
  </si>
  <si>
    <t>舞草刀(銘：助忠）</t>
    <phoneticPr fontId="4"/>
  </si>
  <si>
    <t>黒駒太子画像</t>
  </si>
  <si>
    <t>脇差(銘：正中作  別家八重樫佐仲為子孫長久)</t>
  </si>
  <si>
    <t>資料　岩手県「学校基本調査報告書」</t>
    <rPh sb="3" eb="6">
      <t>イワテケン</t>
    </rPh>
    <rPh sb="7" eb="9">
      <t>ガッコウ</t>
    </rPh>
    <rPh sb="9" eb="11">
      <t>キホン</t>
    </rPh>
    <rPh sb="11" eb="13">
      <t>チョウサ</t>
    </rPh>
    <rPh sb="13" eb="16">
      <t>ホウコクショ</t>
    </rPh>
    <phoneticPr fontId="4"/>
  </si>
  <si>
    <t>江釣子</t>
  </si>
  <si>
    <t>和賀東</t>
    <rPh sb="0" eb="2">
      <t>ワガ</t>
    </rPh>
    <rPh sb="2" eb="3">
      <t>ヒガシ</t>
    </rPh>
    <phoneticPr fontId="4"/>
  </si>
  <si>
    <t>和賀西</t>
  </si>
  <si>
    <t>計</t>
    <rPh sb="0" eb="1">
      <t>ケイ</t>
    </rPh>
    <phoneticPr fontId="6"/>
  </si>
  <si>
    <t>女</t>
    <rPh sb="0" eb="1">
      <t>オンナ</t>
    </rPh>
    <phoneticPr fontId="6"/>
  </si>
  <si>
    <t>男</t>
    <rPh sb="0" eb="1">
      <t>オトコ</t>
    </rPh>
    <phoneticPr fontId="6"/>
  </si>
  <si>
    <t>６学年</t>
    <rPh sb="1" eb="3">
      <t>ガクネン</t>
    </rPh>
    <phoneticPr fontId="6"/>
  </si>
  <si>
    <t>５学年</t>
    <rPh sb="1" eb="3">
      <t>ガクネン</t>
    </rPh>
    <phoneticPr fontId="6"/>
  </si>
  <si>
    <t>４学年</t>
    <rPh sb="1" eb="3">
      <t>ガクネン</t>
    </rPh>
    <phoneticPr fontId="6"/>
  </si>
  <si>
    <t>３学年</t>
    <rPh sb="1" eb="3">
      <t>ガクネン</t>
    </rPh>
    <phoneticPr fontId="6"/>
  </si>
  <si>
    <t>２学年</t>
    <rPh sb="1" eb="3">
      <t>ガクネン</t>
    </rPh>
    <phoneticPr fontId="6"/>
  </si>
  <si>
    <t>１学年</t>
    <rPh sb="1" eb="3">
      <t>ガクネン</t>
    </rPh>
    <phoneticPr fontId="6"/>
  </si>
  <si>
    <t>合計</t>
    <rPh sb="0" eb="2">
      <t>ゴウケイ</t>
    </rPh>
    <phoneticPr fontId="6"/>
  </si>
  <si>
    <t>特別
支援</t>
    <rPh sb="0" eb="2">
      <t>トクベツ</t>
    </rPh>
    <rPh sb="3" eb="5">
      <t>シエン</t>
    </rPh>
    <phoneticPr fontId="4"/>
  </si>
  <si>
    <t>複式</t>
    <rPh sb="0" eb="2">
      <t>フクシキ</t>
    </rPh>
    <phoneticPr fontId="4"/>
  </si>
  <si>
    <t>単式</t>
    <rPh sb="0" eb="2">
      <t>タンシキ</t>
    </rPh>
    <phoneticPr fontId="4"/>
  </si>
  <si>
    <t>職員数
(本務者)</t>
    <rPh sb="2" eb="3">
      <t>スウ</t>
    </rPh>
    <rPh sb="5" eb="7">
      <t>ホンム</t>
    </rPh>
    <rPh sb="7" eb="8">
      <t>シャ</t>
    </rPh>
    <phoneticPr fontId="4"/>
  </si>
  <si>
    <t>教員数
(本務者)</t>
    <rPh sb="5" eb="7">
      <t>ホンム</t>
    </rPh>
    <rPh sb="7" eb="8">
      <t>シャ</t>
    </rPh>
    <phoneticPr fontId="6"/>
  </si>
  <si>
    <t>児童数</t>
    <rPh sb="0" eb="2">
      <t>ジドウ</t>
    </rPh>
    <rPh sb="2" eb="3">
      <t>スウ</t>
    </rPh>
    <phoneticPr fontId="6"/>
  </si>
  <si>
    <t>学級数</t>
    <phoneticPr fontId="4"/>
  </si>
  <si>
    <t>年度</t>
    <rPh sb="0" eb="2">
      <t>ネンド</t>
    </rPh>
    <phoneticPr fontId="6"/>
  </si>
  <si>
    <t>５歳児</t>
    <rPh sb="1" eb="3">
      <t>サイジ</t>
    </rPh>
    <phoneticPr fontId="6"/>
  </si>
  <si>
    <t>４歳児</t>
    <rPh sb="1" eb="3">
      <t>サイジ</t>
    </rPh>
    <phoneticPr fontId="6"/>
  </si>
  <si>
    <t>３歳児</t>
    <rPh sb="1" eb="3">
      <t>サイジ</t>
    </rPh>
    <phoneticPr fontId="6"/>
  </si>
  <si>
    <t>２歳児</t>
    <rPh sb="1" eb="2">
      <t>サイ</t>
    </rPh>
    <rPh sb="2" eb="3">
      <t>ジ</t>
    </rPh>
    <phoneticPr fontId="6"/>
  </si>
  <si>
    <t>１歳児</t>
    <rPh sb="1" eb="2">
      <t>サイ</t>
    </rPh>
    <rPh sb="2" eb="3">
      <t>ジ</t>
    </rPh>
    <phoneticPr fontId="6"/>
  </si>
  <si>
    <t>０歳児</t>
    <rPh sb="1" eb="2">
      <t>サイ</t>
    </rPh>
    <rPh sb="2" eb="3">
      <t>ジ</t>
    </rPh>
    <phoneticPr fontId="6"/>
  </si>
  <si>
    <t>教育・保育
職員数
(本務者)</t>
    <phoneticPr fontId="6"/>
  </si>
  <si>
    <t>園児数</t>
    <rPh sb="0" eb="2">
      <t>エンジ</t>
    </rPh>
    <rPh sb="2" eb="3">
      <t>スウ</t>
    </rPh>
    <phoneticPr fontId="6"/>
  </si>
  <si>
    <t>園数</t>
    <rPh sb="0" eb="1">
      <t>エン</t>
    </rPh>
    <rPh sb="1" eb="2">
      <t>スウ</t>
    </rPh>
    <phoneticPr fontId="4"/>
  </si>
  <si>
    <t>職員数
(本務者)</t>
    <rPh sb="5" eb="7">
      <t>ホンム</t>
    </rPh>
    <rPh sb="7" eb="8">
      <t>シャ</t>
    </rPh>
    <phoneticPr fontId="4"/>
  </si>
  <si>
    <t>教員数
(本務者)</t>
    <rPh sb="5" eb="7">
      <t>ホンム</t>
    </rPh>
    <rPh sb="7" eb="8">
      <t>シャ</t>
    </rPh>
    <phoneticPr fontId="4"/>
  </si>
  <si>
    <t>園数
(公立・私立)</t>
    <rPh sb="0" eb="1">
      <t>エン</t>
    </rPh>
    <rPh sb="1" eb="2">
      <t>スウ</t>
    </rPh>
    <rPh sb="4" eb="5">
      <t>コウ</t>
    </rPh>
    <rPh sb="5" eb="6">
      <t>タ</t>
    </rPh>
    <rPh sb="7" eb="9">
      <t>シリツ</t>
    </rPh>
    <phoneticPr fontId="4"/>
  </si>
  <si>
    <t>女</t>
  </si>
  <si>
    <t>男</t>
  </si>
  <si>
    <t>計</t>
  </si>
  <si>
    <t>卒業者に占める
就職者の割合</t>
    <rPh sb="0" eb="3">
      <t>ソツギョウシャ</t>
    </rPh>
    <rPh sb="4" eb="5">
      <t>シ</t>
    </rPh>
    <rPh sb="10" eb="11">
      <t>シャ</t>
    </rPh>
    <rPh sb="12" eb="14">
      <t>ワリアイ</t>
    </rPh>
    <phoneticPr fontId="4"/>
  </si>
  <si>
    <t>大学等進学率</t>
    <rPh sb="0" eb="3">
      <t>ダイガクトウ</t>
    </rPh>
    <phoneticPr fontId="4"/>
  </si>
  <si>
    <t>死亡・不詳</t>
    <phoneticPr fontId="4"/>
  </si>
  <si>
    <t>左記以外のもの</t>
    <rPh sb="0" eb="2">
      <t>サキ</t>
    </rPh>
    <rPh sb="2" eb="4">
      <t>イガイ</t>
    </rPh>
    <phoneticPr fontId="4"/>
  </si>
  <si>
    <t>就職者</t>
    <phoneticPr fontId="4"/>
  </si>
  <si>
    <t>専修学校(一般課程)等 進学者(就職者含む)Ｃ</t>
    <rPh sb="0" eb="2">
      <t>センシュウ</t>
    </rPh>
    <rPh sb="2" eb="4">
      <t>ガッコウ</t>
    </rPh>
    <rPh sb="5" eb="7">
      <t>イッパン</t>
    </rPh>
    <rPh sb="7" eb="9">
      <t>カテイ</t>
    </rPh>
    <rPh sb="10" eb="11">
      <t>ナド</t>
    </rPh>
    <rPh sb="12" eb="15">
      <t>シンガクシャ</t>
    </rPh>
    <rPh sb="16" eb="19">
      <t>シュウショクシャ</t>
    </rPh>
    <rPh sb="19" eb="20">
      <t>フク</t>
    </rPh>
    <phoneticPr fontId="4"/>
  </si>
  <si>
    <t>専修学校(専門課程)進学者(就職者含む)Ｂ</t>
    <rPh sb="5" eb="7">
      <t>センモン</t>
    </rPh>
    <rPh sb="10" eb="13">
      <t>シンガクシャ</t>
    </rPh>
    <rPh sb="14" eb="17">
      <t>シュウショクシャ</t>
    </rPh>
    <rPh sb="17" eb="18">
      <t>フク</t>
    </rPh>
    <phoneticPr fontId="4"/>
  </si>
  <si>
    <t>大学等進学者(就職進学者含む)Ａ　</t>
    <rPh sb="0" eb="2">
      <t>ダイガク</t>
    </rPh>
    <rPh sb="2" eb="3">
      <t>ナド</t>
    </rPh>
    <rPh sb="7" eb="9">
      <t>シュウショクシャ</t>
    </rPh>
    <rPh sb="9" eb="12">
      <t>シンガクシャ</t>
    </rPh>
    <rPh sb="12" eb="13">
      <t>フク</t>
    </rPh>
    <phoneticPr fontId="4"/>
  </si>
  <si>
    <t>合計
（卒業者総数）</t>
    <rPh sb="4" eb="7">
      <t>ソツギョウシャ</t>
    </rPh>
    <rPh sb="7" eb="9">
      <t>ソウスウ</t>
    </rPh>
    <phoneticPr fontId="4"/>
  </si>
  <si>
    <t>年度</t>
    <phoneticPr fontId="4"/>
  </si>
  <si>
    <t>（各年５月１日現在　単位：人、％）</t>
    <phoneticPr fontId="4"/>
  </si>
  <si>
    <t>県外</t>
    <rPh sb="0" eb="2">
      <t>ケンガイ</t>
    </rPh>
    <phoneticPr fontId="4"/>
  </si>
  <si>
    <t>県内</t>
    <rPh sb="0" eb="2">
      <t>ケンナイ</t>
    </rPh>
    <phoneticPr fontId="4"/>
  </si>
  <si>
    <t>男女別</t>
    <rPh sb="0" eb="3">
      <t>ダンジョベツ</t>
    </rPh>
    <phoneticPr fontId="4"/>
  </si>
  <si>
    <t>地域別</t>
    <rPh sb="0" eb="3">
      <t>チイキベツ</t>
    </rPh>
    <phoneticPr fontId="4"/>
  </si>
  <si>
    <t>左記以外・不詳</t>
    <phoneticPr fontId="4"/>
  </si>
  <si>
    <t>第３次産業</t>
    <phoneticPr fontId="4"/>
  </si>
  <si>
    <t>第２次産業</t>
    <phoneticPr fontId="4"/>
  </si>
  <si>
    <t>第１次産業</t>
    <phoneticPr fontId="4"/>
  </si>
  <si>
    <t>総数</t>
    <rPh sb="0" eb="2">
      <t>ソウスウ</t>
    </rPh>
    <phoneticPr fontId="4"/>
  </si>
  <si>
    <t>（各年５月１日現在　単位：人）</t>
    <phoneticPr fontId="4"/>
  </si>
  <si>
    <t>女</t>
    <rPh sb="0" eb="1">
      <t>オンナ</t>
    </rPh>
    <phoneticPr fontId="4"/>
  </si>
  <si>
    <t>男</t>
    <rPh sb="0" eb="1">
      <t>オトコ</t>
    </rPh>
    <phoneticPr fontId="4"/>
  </si>
  <si>
    <t>就職率</t>
    <phoneticPr fontId="4"/>
  </si>
  <si>
    <t>高等学校進学率</t>
    <rPh sb="0" eb="2">
      <t>コウトウ</t>
    </rPh>
    <rPh sb="2" eb="4">
      <t>ガッコウ</t>
    </rPh>
    <rPh sb="4" eb="6">
      <t>シンガク</t>
    </rPh>
    <rPh sb="6" eb="7">
      <t>リツ</t>
    </rPh>
    <phoneticPr fontId="4"/>
  </si>
  <si>
    <t>Ａのうち
他県への
進学者</t>
    <rPh sb="10" eb="13">
      <t>シンガクシャ</t>
    </rPh>
    <phoneticPr fontId="4"/>
  </si>
  <si>
    <t>計のうち
Ａへの
入学志願者</t>
    <rPh sb="9" eb="11">
      <t>ニュウガク</t>
    </rPh>
    <rPh sb="11" eb="14">
      <t>シガンシャ</t>
    </rPh>
    <phoneticPr fontId="4"/>
  </si>
  <si>
    <t>死亡・不詳</t>
    <phoneticPr fontId="4"/>
  </si>
  <si>
    <t>その他</t>
    <rPh sb="2" eb="3">
      <t>タ</t>
    </rPh>
    <phoneticPr fontId="4"/>
  </si>
  <si>
    <t>専修学校(一般課程)等進学者(就職者含む)Ｃ</t>
    <rPh sb="0" eb="2">
      <t>センシュウ</t>
    </rPh>
    <rPh sb="2" eb="4">
      <t>ガッコウ</t>
    </rPh>
    <rPh sb="5" eb="7">
      <t>イッパン</t>
    </rPh>
    <rPh sb="7" eb="9">
      <t>カテイ</t>
    </rPh>
    <rPh sb="10" eb="11">
      <t>ナド</t>
    </rPh>
    <rPh sb="11" eb="14">
      <t>シンガクシャ</t>
    </rPh>
    <rPh sb="15" eb="18">
      <t>シュウショクシャ</t>
    </rPh>
    <rPh sb="18" eb="19">
      <t>フク</t>
    </rPh>
    <phoneticPr fontId="4"/>
  </si>
  <si>
    <t>専修学校(高等課程)進学者(就職者含む)Ｂ</t>
    <rPh sb="7" eb="9">
      <t>カテイ</t>
    </rPh>
    <rPh sb="10" eb="13">
      <t>シンガクシャ</t>
    </rPh>
    <rPh sb="14" eb="17">
      <t>シュウショクシャ</t>
    </rPh>
    <rPh sb="17" eb="18">
      <t>フク</t>
    </rPh>
    <phoneticPr fontId="4"/>
  </si>
  <si>
    <t>年度</t>
    <phoneticPr fontId="4"/>
  </si>
  <si>
    <t>（各年５月１日現在　単位：人、％）</t>
    <phoneticPr fontId="4"/>
  </si>
  <si>
    <t>和賀東</t>
  </si>
  <si>
    <t>東陵</t>
  </si>
  <si>
    <t>上野</t>
  </si>
  <si>
    <t>北上北</t>
  </si>
  <si>
    <t>南</t>
  </si>
  <si>
    <t>飯豊</t>
  </si>
  <si>
    <t>北上</t>
  </si>
  <si>
    <t>第３学年</t>
    <rPh sb="0" eb="1">
      <t>ダイ</t>
    </rPh>
    <rPh sb="2" eb="4">
      <t>ガクネン</t>
    </rPh>
    <phoneticPr fontId="4"/>
  </si>
  <si>
    <t>第２学年</t>
    <rPh sb="0" eb="1">
      <t>ダイ</t>
    </rPh>
    <rPh sb="2" eb="4">
      <t>ガクネン</t>
    </rPh>
    <phoneticPr fontId="4"/>
  </si>
  <si>
    <t>第１学年</t>
    <rPh sb="0" eb="1">
      <t>ダイ</t>
    </rPh>
    <rPh sb="2" eb="4">
      <t>ガクネン</t>
    </rPh>
    <phoneticPr fontId="4"/>
  </si>
  <si>
    <t>専攻科</t>
    <rPh sb="0" eb="3">
      <t>センコウカ</t>
    </rPh>
    <phoneticPr fontId="4"/>
  </si>
  <si>
    <t>全日制（本科）</t>
    <rPh sb="0" eb="3">
      <t>ゼンニチセイ</t>
    </rPh>
    <rPh sb="4" eb="6">
      <t>ホンカ</t>
    </rPh>
    <phoneticPr fontId="4"/>
  </si>
  <si>
    <t>第３学年</t>
    <rPh sb="0" eb="1">
      <t>ダイ</t>
    </rPh>
    <rPh sb="2" eb="4">
      <t>ガクネン</t>
    </rPh>
    <phoneticPr fontId="6"/>
  </si>
  <si>
    <t>第２学年</t>
    <rPh sb="0" eb="1">
      <t>ダイ</t>
    </rPh>
    <rPh sb="2" eb="4">
      <t>ガクネン</t>
    </rPh>
    <phoneticPr fontId="6"/>
  </si>
  <si>
    <t>第１学年</t>
    <rPh sb="0" eb="1">
      <t>ダイ</t>
    </rPh>
    <rPh sb="2" eb="4">
      <t>ガクネン</t>
    </rPh>
    <phoneticPr fontId="6"/>
  </si>
  <si>
    <t>職員数
(本務者)</t>
    <rPh sb="0" eb="3">
      <t>ショクインスウ</t>
    </rPh>
    <rPh sb="5" eb="7">
      <t>ホンム</t>
    </rPh>
    <rPh sb="7" eb="8">
      <t>シャ</t>
    </rPh>
    <phoneticPr fontId="4"/>
  </si>
  <si>
    <t>教員数
(本務者)</t>
    <rPh sb="0" eb="2">
      <t>キョウイン</t>
    </rPh>
    <rPh sb="2" eb="3">
      <t>スウ</t>
    </rPh>
    <rPh sb="5" eb="7">
      <t>ホンム</t>
    </rPh>
    <rPh sb="7" eb="8">
      <t>シャ</t>
    </rPh>
    <phoneticPr fontId="4"/>
  </si>
  <si>
    <t>生徒数</t>
    <rPh sb="0" eb="1">
      <t>セイ</t>
    </rPh>
    <rPh sb="1" eb="2">
      <t>ト</t>
    </rPh>
    <rPh sb="2" eb="3">
      <t>スウ</t>
    </rPh>
    <phoneticPr fontId="4"/>
  </si>
  <si>
    <t>年度</t>
    <rPh sb="0" eb="1">
      <t>ネン</t>
    </rPh>
    <rPh sb="1" eb="2">
      <t>ド</t>
    </rPh>
    <phoneticPr fontId="4"/>
  </si>
  <si>
    <t>生徒数</t>
    <rPh sb="0" eb="1">
      <t>ショウ</t>
    </rPh>
    <rPh sb="1" eb="2">
      <t>ト</t>
    </rPh>
    <rPh sb="2" eb="3">
      <t>スウ</t>
    </rPh>
    <phoneticPr fontId="4"/>
  </si>
  <si>
    <t>（各年５月１日現在　単位：学級、人）</t>
    <phoneticPr fontId="6"/>
  </si>
  <si>
    <t>（各年５月１日現在　単位：学級、人）</t>
    <rPh sb="1" eb="2">
      <t>カク</t>
    </rPh>
    <phoneticPr fontId="4"/>
  </si>
  <si>
    <t>資料　生涯学習文化課</t>
    <phoneticPr fontId="4"/>
  </si>
  <si>
    <t>注）交流サロンほかは、喫茶・展示コーナーなど。</t>
    <rPh sb="0" eb="1">
      <t>チュウ</t>
    </rPh>
    <rPh sb="2" eb="4">
      <t>コウリュウ</t>
    </rPh>
    <rPh sb="11" eb="13">
      <t>キッサ</t>
    </rPh>
    <rPh sb="14" eb="16">
      <t>テンジ</t>
    </rPh>
    <phoneticPr fontId="4"/>
  </si>
  <si>
    <t>人数</t>
    <rPh sb="0" eb="1">
      <t>ヒト</t>
    </rPh>
    <rPh sb="1" eb="2">
      <t>カズ</t>
    </rPh>
    <phoneticPr fontId="4"/>
  </si>
  <si>
    <t>小ホール</t>
    <phoneticPr fontId="4"/>
  </si>
  <si>
    <t>中ホール</t>
    <phoneticPr fontId="4"/>
  </si>
  <si>
    <t>大ホール</t>
    <phoneticPr fontId="4"/>
  </si>
  <si>
    <t>１日平均</t>
    <rPh sb="1" eb="2">
      <t>ニチ</t>
    </rPh>
    <rPh sb="2" eb="4">
      <t>ヘイキン</t>
    </rPh>
    <phoneticPr fontId="4"/>
  </si>
  <si>
    <t>交流サロンほか</t>
    <rPh sb="0" eb="2">
      <t>コウリュウ</t>
    </rPh>
    <phoneticPr fontId="4"/>
  </si>
  <si>
    <t>インターネット利用</t>
    <rPh sb="7" eb="9">
      <t>リヨウ</t>
    </rPh>
    <phoneticPr fontId="4"/>
  </si>
  <si>
    <t>利用日数</t>
    <rPh sb="0" eb="2">
      <t>リヨウ</t>
    </rPh>
    <rPh sb="2" eb="4">
      <t>ニッスウ</t>
    </rPh>
    <phoneticPr fontId="4"/>
  </si>
  <si>
    <t>利用人数</t>
    <rPh sb="0" eb="2">
      <t>リヨウ</t>
    </rPh>
    <rPh sb="2" eb="4">
      <t>ニンズウ</t>
    </rPh>
    <phoneticPr fontId="4"/>
  </si>
  <si>
    <t>室別利用件数</t>
    <rPh sb="0" eb="1">
      <t>シツ</t>
    </rPh>
    <rPh sb="1" eb="2">
      <t>ベツ</t>
    </rPh>
    <rPh sb="2" eb="4">
      <t>リヨウ</t>
    </rPh>
    <rPh sb="4" eb="6">
      <t>ケンスウ</t>
    </rPh>
    <phoneticPr fontId="4"/>
  </si>
  <si>
    <t>年度</t>
    <rPh sb="0" eb="2">
      <t>ネンド</t>
    </rPh>
    <phoneticPr fontId="4"/>
  </si>
  <si>
    <t>（単位：件、人）</t>
    <phoneticPr fontId="4"/>
  </si>
  <si>
    <t>資料　鬼の館</t>
    <phoneticPr fontId="4"/>
  </si>
  <si>
    <t>注）寄託資料は除く。</t>
    <rPh sb="0" eb="1">
      <t>チュウ</t>
    </rPh>
    <rPh sb="2" eb="4">
      <t>キタク</t>
    </rPh>
    <rPh sb="4" eb="6">
      <t>シリョウ</t>
    </rPh>
    <rPh sb="7" eb="8">
      <t>ノゾ</t>
    </rPh>
    <phoneticPr fontId="4"/>
  </si>
  <si>
    <t>図書資料</t>
    <phoneticPr fontId="4"/>
  </si>
  <si>
    <t>その他</t>
    <phoneticPr fontId="4"/>
  </si>
  <si>
    <t>民俗</t>
    <phoneticPr fontId="4"/>
  </si>
  <si>
    <t>考古</t>
    <phoneticPr fontId="4"/>
  </si>
  <si>
    <t>美術</t>
    <phoneticPr fontId="4"/>
  </si>
  <si>
    <t>収蔵資料数</t>
    <rPh sb="0" eb="2">
      <t>シュウゾウ</t>
    </rPh>
    <rPh sb="2" eb="4">
      <t>シリョウ</t>
    </rPh>
    <rPh sb="4" eb="5">
      <t>スウ</t>
    </rPh>
    <phoneticPr fontId="4"/>
  </si>
  <si>
    <t>資料数</t>
    <phoneticPr fontId="4"/>
  </si>
  <si>
    <t>年間
利用者数</t>
    <rPh sb="0" eb="1">
      <t>ネン</t>
    </rPh>
    <rPh sb="1" eb="2">
      <t>アイダ</t>
    </rPh>
    <rPh sb="3" eb="6">
      <t>リヨウシャ</t>
    </rPh>
    <rPh sb="6" eb="7">
      <t>スウ</t>
    </rPh>
    <phoneticPr fontId="4"/>
  </si>
  <si>
    <t>年間
開館日数</t>
    <rPh sb="0" eb="1">
      <t>ネン</t>
    </rPh>
    <rPh sb="1" eb="2">
      <t>アイダ</t>
    </rPh>
    <rPh sb="3" eb="5">
      <t>カイカン</t>
    </rPh>
    <rPh sb="5" eb="7">
      <t>ニッスウ</t>
    </rPh>
    <phoneticPr fontId="4"/>
  </si>
  <si>
    <t>区分</t>
    <rPh sb="0" eb="2">
      <t>クブン</t>
    </rPh>
    <phoneticPr fontId="4"/>
  </si>
  <si>
    <t>資料　中央図書館</t>
    <phoneticPr fontId="4"/>
  </si>
  <si>
    <t>自動車文庫</t>
    <rPh sb="0" eb="3">
      <t>ジドウシャ</t>
    </rPh>
    <rPh sb="3" eb="5">
      <t>ブンコ</t>
    </rPh>
    <phoneticPr fontId="4"/>
  </si>
  <si>
    <t>和賀図書館</t>
    <rPh sb="0" eb="2">
      <t>ワガ</t>
    </rPh>
    <rPh sb="2" eb="5">
      <t>トショカン</t>
    </rPh>
    <phoneticPr fontId="4"/>
  </si>
  <si>
    <t>江釣子図書館</t>
    <rPh sb="0" eb="3">
      <t>エヅリコ</t>
    </rPh>
    <rPh sb="3" eb="6">
      <t>トショカン</t>
    </rPh>
    <phoneticPr fontId="4"/>
  </si>
  <si>
    <t>特別資料</t>
    <rPh sb="0" eb="2">
      <t>トクベツ</t>
    </rPh>
    <rPh sb="2" eb="4">
      <t>シリョウ</t>
    </rPh>
    <phoneticPr fontId="4"/>
  </si>
  <si>
    <t>図書資料</t>
    <rPh sb="0" eb="2">
      <t>トショ</t>
    </rPh>
    <rPh sb="2" eb="4">
      <t>シリョウ</t>
    </rPh>
    <phoneticPr fontId="4"/>
  </si>
  <si>
    <t>雑草園</t>
    <rPh sb="0" eb="2">
      <t>ザッソウ</t>
    </rPh>
    <rPh sb="2" eb="3">
      <t>エン</t>
    </rPh>
    <phoneticPr fontId="4"/>
  </si>
  <si>
    <t>貸室</t>
    <rPh sb="0" eb="1">
      <t>カ</t>
    </rPh>
    <phoneticPr fontId="4"/>
  </si>
  <si>
    <t>展示室</t>
    <rPh sb="0" eb="3">
      <t>テンジシツ</t>
    </rPh>
    <phoneticPr fontId="4"/>
  </si>
  <si>
    <t>閲覧室</t>
  </si>
  <si>
    <t>中央図書館</t>
    <rPh sb="0" eb="2">
      <t>チュウオウ</t>
    </rPh>
    <rPh sb="2" eb="5">
      <t>トショカン</t>
    </rPh>
    <phoneticPr fontId="4"/>
  </si>
  <si>
    <t>資料数（累計）</t>
    <rPh sb="0" eb="2">
      <t>シリョウ</t>
    </rPh>
    <rPh sb="2" eb="3">
      <t>スウ</t>
    </rPh>
    <rPh sb="4" eb="6">
      <t>ルイケイ</t>
    </rPh>
    <phoneticPr fontId="4"/>
  </si>
  <si>
    <t>来館者数</t>
    <rPh sb="0" eb="1">
      <t>キ</t>
    </rPh>
    <rPh sb="1" eb="2">
      <t>カン</t>
    </rPh>
    <rPh sb="2" eb="3">
      <t>モノ</t>
    </rPh>
    <rPh sb="3" eb="4">
      <t>スウ</t>
    </rPh>
    <phoneticPr fontId="4"/>
  </si>
  <si>
    <t>貸出冊数</t>
    <phoneticPr fontId="4"/>
  </si>
  <si>
    <t>蔵書冊数</t>
    <phoneticPr fontId="4"/>
  </si>
  <si>
    <t>貸出利用者数</t>
    <phoneticPr fontId="4"/>
  </si>
  <si>
    <t>入館者数</t>
    <rPh sb="0" eb="3">
      <t>ニュウカンシャ</t>
    </rPh>
    <rPh sb="3" eb="4">
      <t>スウ</t>
    </rPh>
    <phoneticPr fontId="4"/>
  </si>
  <si>
    <t>（単位：人、点）</t>
    <phoneticPr fontId="4"/>
  </si>
  <si>
    <t>注）自動車文庫は、中央図書館に含めた。</t>
    <rPh sb="0" eb="1">
      <t>チュウ</t>
    </rPh>
    <rPh sb="2" eb="5">
      <t>ジドウシャ</t>
    </rPh>
    <rPh sb="5" eb="7">
      <t>ブンコ</t>
    </rPh>
    <rPh sb="9" eb="11">
      <t>チュウオウ</t>
    </rPh>
    <rPh sb="11" eb="14">
      <t>トショカン</t>
    </rPh>
    <rPh sb="15" eb="16">
      <t>フク</t>
    </rPh>
    <phoneticPr fontId="4"/>
  </si>
  <si>
    <t>雑誌</t>
    <rPh sb="0" eb="2">
      <t>ザッシ</t>
    </rPh>
    <phoneticPr fontId="4"/>
  </si>
  <si>
    <t>映像</t>
    <rPh sb="0" eb="2">
      <t>エイゾウ</t>
    </rPh>
    <phoneticPr fontId="4"/>
  </si>
  <si>
    <t>洋書</t>
    <rPh sb="0" eb="2">
      <t>ヨウショ</t>
    </rPh>
    <phoneticPr fontId="4"/>
  </si>
  <si>
    <t>児童</t>
    <rPh sb="0" eb="2">
      <t>ジドウ</t>
    </rPh>
    <phoneticPr fontId="4"/>
  </si>
  <si>
    <t>９文学</t>
    <rPh sb="1" eb="3">
      <t>ブンガク</t>
    </rPh>
    <phoneticPr fontId="4"/>
  </si>
  <si>
    <t>８語学</t>
    <rPh sb="1" eb="3">
      <t>ゴガク</t>
    </rPh>
    <phoneticPr fontId="4"/>
  </si>
  <si>
    <t>７芸術</t>
    <rPh sb="1" eb="3">
      <t>ゲイジュツ</t>
    </rPh>
    <phoneticPr fontId="4"/>
  </si>
  <si>
    <t>６産業</t>
    <rPh sb="1" eb="3">
      <t>サンギョウ</t>
    </rPh>
    <phoneticPr fontId="4"/>
  </si>
  <si>
    <t>５工学</t>
    <rPh sb="1" eb="3">
      <t>コウガク</t>
    </rPh>
    <phoneticPr fontId="4"/>
  </si>
  <si>
    <t>４自然科学</t>
    <rPh sb="1" eb="3">
      <t>シゼン</t>
    </rPh>
    <rPh sb="3" eb="5">
      <t>カガク</t>
    </rPh>
    <phoneticPr fontId="4"/>
  </si>
  <si>
    <t>３社会科学</t>
    <rPh sb="1" eb="3">
      <t>シャカイ</t>
    </rPh>
    <rPh sb="3" eb="5">
      <t>カガク</t>
    </rPh>
    <phoneticPr fontId="4"/>
  </si>
  <si>
    <t>２歴史</t>
    <rPh sb="1" eb="3">
      <t>レキシ</t>
    </rPh>
    <phoneticPr fontId="4"/>
  </si>
  <si>
    <t>１哲学</t>
    <rPh sb="1" eb="3">
      <t>テツガク</t>
    </rPh>
    <phoneticPr fontId="4"/>
  </si>
  <si>
    <t>０総記</t>
    <rPh sb="1" eb="3">
      <t>ソウキ</t>
    </rPh>
    <phoneticPr fontId="4"/>
  </si>
  <si>
    <t>総計</t>
    <rPh sb="0" eb="1">
      <t>フサ</t>
    </rPh>
    <rPh sb="1" eb="2">
      <t>ケイ</t>
    </rPh>
    <phoneticPr fontId="4"/>
  </si>
  <si>
    <t>資料　文部科学省「学校保健統計調査」、市教育委員会学校教育課</t>
    <rPh sb="3" eb="5">
      <t>モンブ</t>
    </rPh>
    <rPh sb="5" eb="8">
      <t>カガクショウ</t>
    </rPh>
    <rPh sb="9" eb="11">
      <t>ガッコウ</t>
    </rPh>
    <rPh sb="11" eb="13">
      <t>ホケン</t>
    </rPh>
    <rPh sb="13" eb="15">
      <t>トウケイ</t>
    </rPh>
    <rPh sb="15" eb="17">
      <t>チョウサ</t>
    </rPh>
    <phoneticPr fontId="4"/>
  </si>
  <si>
    <t>北上市</t>
    <rPh sb="0" eb="2">
      <t>キタカミ</t>
    </rPh>
    <rPh sb="2" eb="3">
      <t>シ</t>
    </rPh>
    <phoneticPr fontId="4"/>
  </si>
  <si>
    <t>岩手県</t>
    <rPh sb="0" eb="2">
      <t>イワテ</t>
    </rPh>
    <rPh sb="2" eb="3">
      <t>ケン</t>
    </rPh>
    <phoneticPr fontId="4"/>
  </si>
  <si>
    <t>全　国</t>
    <rPh sb="0" eb="1">
      <t>ゼン</t>
    </rPh>
    <rPh sb="2" eb="3">
      <t>クニ</t>
    </rPh>
    <phoneticPr fontId="4"/>
  </si>
  <si>
    <t>体重</t>
    <rPh sb="0" eb="1">
      <t>タイ</t>
    </rPh>
    <rPh sb="1" eb="2">
      <t>ジュウ</t>
    </rPh>
    <phoneticPr fontId="4"/>
  </si>
  <si>
    <t>身長</t>
    <rPh sb="0" eb="1">
      <t>ミ</t>
    </rPh>
    <rPh sb="1" eb="2">
      <t>チョウ</t>
    </rPh>
    <phoneticPr fontId="4"/>
  </si>
  <si>
    <t>１４歳</t>
  </si>
  <si>
    <t>１３歳</t>
  </si>
  <si>
    <t>１２歳</t>
  </si>
  <si>
    <t>１１歳</t>
  </si>
  <si>
    <t>１０歳</t>
    <rPh sb="2" eb="3">
      <t>サイ</t>
    </rPh>
    <phoneticPr fontId="4"/>
  </si>
  <si>
    <t>９歳</t>
  </si>
  <si>
    <t>８歳</t>
  </si>
  <si>
    <t>７歳</t>
  </si>
  <si>
    <t>６歳</t>
    <rPh sb="1" eb="2">
      <t>サイ</t>
    </rPh>
    <phoneticPr fontId="4"/>
  </si>
  <si>
    <t>中学校</t>
    <rPh sb="0" eb="3">
      <t>チュウガッコウ</t>
    </rPh>
    <phoneticPr fontId="4"/>
  </si>
  <si>
    <t>小学校</t>
    <rPh sb="0" eb="3">
      <t>ショウガッコウ</t>
    </rPh>
    <phoneticPr fontId="4"/>
  </si>
  <si>
    <t>10　教育・文化</t>
    <rPh sb="3" eb="5">
      <t>キョウイク</t>
    </rPh>
    <rPh sb="6" eb="8">
      <t>ブンカ</t>
    </rPh>
    <phoneticPr fontId="3"/>
  </si>
  <si>
    <t>目次</t>
    <rPh sb="0" eb="2">
      <t>モクジ</t>
    </rPh>
    <phoneticPr fontId="3"/>
  </si>
  <si>
    <t>(1) 文化財件数</t>
    <rPh sb="4" eb="7">
      <t>ブンカザイ</t>
    </rPh>
    <rPh sb="7" eb="9">
      <t>ケンスウ</t>
    </rPh>
    <phoneticPr fontId="12"/>
  </si>
  <si>
    <t>(2) 指定文化財一覧</t>
    <rPh sb="4" eb="6">
      <t>シテイ</t>
    </rPh>
    <rPh sb="6" eb="9">
      <t>ブンカザイ</t>
    </rPh>
    <rPh sb="9" eb="11">
      <t>イチラン</t>
    </rPh>
    <phoneticPr fontId="12"/>
  </si>
  <si>
    <t>資料　市教育委員会文化財課</t>
    <phoneticPr fontId="3"/>
  </si>
  <si>
    <t>○国指定</t>
    <rPh sb="1" eb="2">
      <t>クニ</t>
    </rPh>
    <rPh sb="2" eb="4">
      <t>シテイ</t>
    </rPh>
    <phoneticPr fontId="3"/>
  </si>
  <si>
    <t>○県指定</t>
    <rPh sb="1" eb="2">
      <t>ケン</t>
    </rPh>
    <rPh sb="2" eb="4">
      <t>シテイ</t>
    </rPh>
    <phoneticPr fontId="3"/>
  </si>
  <si>
    <t>○市指定</t>
    <rPh sb="1" eb="2">
      <t>シ</t>
    </rPh>
    <rPh sb="2" eb="4">
      <t>シテイ</t>
    </rPh>
    <phoneticPr fontId="3"/>
  </si>
  <si>
    <t>旧岩手県立農業博物館収集　生業生活資料(3,871点)</t>
    <phoneticPr fontId="4"/>
  </si>
  <si>
    <t>注）国指定天然記念物「ニホンカモシカ」は地域を定めていない指定のため、件数から除外している。</t>
    <rPh sb="0" eb="1">
      <t>チュウ</t>
    </rPh>
    <phoneticPr fontId="4"/>
  </si>
  <si>
    <t>その他の
職員数
(本務者)</t>
    <phoneticPr fontId="6"/>
  </si>
  <si>
    <t>修了者
(同年３月)</t>
    <phoneticPr fontId="6"/>
  </si>
  <si>
    <t>修了者
(同年３月)</t>
    <rPh sb="5" eb="7">
      <t>ドウネン</t>
    </rPh>
    <rPh sb="8" eb="9">
      <t>ツキ</t>
    </rPh>
    <phoneticPr fontId="4"/>
  </si>
  <si>
    <t>学校名</t>
    <rPh sb="0" eb="2">
      <t>ガッコウ</t>
    </rPh>
    <rPh sb="2" eb="3">
      <t>メイ</t>
    </rPh>
    <phoneticPr fontId="6"/>
  </si>
  <si>
    <t>生徒数</t>
    <rPh sb="0" eb="3">
      <t>セイトスウ</t>
    </rPh>
    <phoneticPr fontId="6"/>
  </si>
  <si>
    <t>教員数
(本務者)</t>
    <rPh sb="0" eb="2">
      <t>キョウイン</t>
    </rPh>
    <rPh sb="2" eb="3">
      <t>スウ</t>
    </rPh>
    <rPh sb="5" eb="7">
      <t>ホンム</t>
    </rPh>
    <rPh sb="7" eb="8">
      <t>シャ</t>
    </rPh>
    <phoneticPr fontId="6"/>
  </si>
  <si>
    <t>資料　岩手県「学校基本調査報告書」</t>
    <rPh sb="0" eb="2">
      <t>シリョウ</t>
    </rPh>
    <rPh sb="3" eb="6">
      <t>イワテケン</t>
    </rPh>
    <rPh sb="7" eb="9">
      <t>ガッコウ</t>
    </rPh>
    <rPh sb="9" eb="11">
      <t>キホン</t>
    </rPh>
    <rPh sb="11" eb="13">
      <t>チョウサ</t>
    </rPh>
    <rPh sb="13" eb="16">
      <t>ホウコクショ</t>
    </rPh>
    <phoneticPr fontId="6"/>
  </si>
  <si>
    <t>藤沢遺跡出土須恵器大甕(１口)</t>
    <rPh sb="13" eb="14">
      <t>クチ</t>
    </rPh>
    <phoneticPr fontId="4"/>
  </si>
  <si>
    <t>上大谷地遺跡出土須恵器大甕(２口)</t>
    <rPh sb="15" eb="16">
      <t>クチ</t>
    </rPh>
    <phoneticPr fontId="4"/>
  </si>
  <si>
    <t>白髭神社算額(１面)</t>
    <rPh sb="0" eb="2">
      <t>シロヒゲ</t>
    </rPh>
    <rPh sb="2" eb="4">
      <t>ジンジャ</t>
    </rPh>
    <rPh sb="4" eb="5">
      <t>サン</t>
    </rPh>
    <rPh sb="5" eb="6">
      <t>ガク</t>
    </rPh>
    <rPh sb="8" eb="9">
      <t>メン</t>
    </rPh>
    <phoneticPr fontId="4"/>
  </si>
  <si>
    <t>白山神社算額(１面)</t>
    <rPh sb="0" eb="2">
      <t>ハクサン</t>
    </rPh>
    <rPh sb="2" eb="4">
      <t>ジンジャ</t>
    </rPh>
    <rPh sb="4" eb="5">
      <t>サン</t>
    </rPh>
    <rPh sb="5" eb="6">
      <t>ガク</t>
    </rPh>
    <rPh sb="8" eb="9">
      <t>メン</t>
    </rPh>
    <phoneticPr fontId="4"/>
  </si>
  <si>
    <t>鬼柳関茶湯釜(１口)</t>
    <rPh sb="8" eb="9">
      <t>クチ</t>
    </rPh>
    <phoneticPr fontId="4"/>
  </si>
  <si>
    <t>當国二拾八番所巡礼納札(６枚)</t>
    <rPh sb="0" eb="1">
      <t>當ヒ</t>
    </rPh>
    <rPh sb="1" eb="2">
      <t>クニ</t>
    </rPh>
    <rPh sb="2" eb="5">
      <t>ニジュウハチ</t>
    </rPh>
    <rPh sb="5" eb="6">
      <t>バン</t>
    </rPh>
    <rPh sb="6" eb="7">
      <t>トコロ</t>
    </rPh>
    <rPh sb="7" eb="9">
      <t>ジュンレイ</t>
    </rPh>
    <rPh sb="9" eb="11">
      <t>ノウサツ</t>
    </rPh>
    <rPh sb="13" eb="14">
      <t>マイ</t>
    </rPh>
    <phoneticPr fontId="4"/>
  </si>
  <si>
    <t>二子・成田一里塚(各一対)</t>
    <rPh sb="9" eb="10">
      <t>カク</t>
    </rPh>
    <rPh sb="10" eb="12">
      <t>イッツイ</t>
    </rPh>
    <phoneticPr fontId="3"/>
  </si>
  <si>
    <t>木造毘沙門天立像(１体)</t>
    <phoneticPr fontId="3"/>
  </si>
  <si>
    <t>銅造勢至菩薩立像(１体)</t>
    <phoneticPr fontId="3"/>
  </si>
  <si>
    <t>木造如意輪観音坐像(１体)</t>
    <phoneticPr fontId="3"/>
  </si>
  <si>
    <t>木造慧光童子立像(１体)</t>
    <phoneticPr fontId="3"/>
  </si>
  <si>
    <t>木造神父立像(１体)</t>
    <phoneticPr fontId="3"/>
  </si>
  <si>
    <t>苅田嶺神社の仏像(４体)</t>
    <phoneticPr fontId="3"/>
  </si>
  <si>
    <t>戸花館山神社の山神像(一対２体)</t>
    <rPh sb="11" eb="13">
      <t>イッツイ</t>
    </rPh>
    <rPh sb="14" eb="15">
      <t>タイ</t>
    </rPh>
    <phoneticPr fontId="3"/>
  </si>
  <si>
    <t>旧煤孫寺駒形信仰資料(３点)</t>
    <rPh sb="12" eb="13">
      <t>テン</t>
    </rPh>
    <phoneticPr fontId="3"/>
  </si>
  <si>
    <t>南部領伊達領境資料(２点)</t>
    <rPh sb="11" eb="12">
      <t>テン</t>
    </rPh>
    <phoneticPr fontId="3"/>
  </si>
  <si>
    <t>パン状炭化物(３点)</t>
    <rPh sb="8" eb="9">
      <t>テン</t>
    </rPh>
    <phoneticPr fontId="3"/>
  </si>
  <si>
    <t>風字硯(１点)</t>
    <rPh sb="5" eb="6">
      <t>テン</t>
    </rPh>
    <phoneticPr fontId="3"/>
  </si>
  <si>
    <t>緑釉皿片(２点)</t>
    <rPh sb="6" eb="7">
      <t>テン</t>
    </rPh>
    <phoneticPr fontId="3"/>
  </si>
  <si>
    <t>緑釉陶器片(１点)</t>
    <rPh sb="7" eb="8">
      <t>テン</t>
    </rPh>
    <phoneticPr fontId="3"/>
  </si>
  <si>
    <t>上江釣子、北鬼柳、和賀町長沼</t>
    <phoneticPr fontId="3"/>
  </si>
  <si>
    <t>和賀町岩崎、相去町、鬼柳町、立花、稲瀬町</t>
    <phoneticPr fontId="3"/>
  </si>
  <si>
    <t>脇差(銘：岡山備前介藤原宗次尽彫宗明之安政四年二月吉日)</t>
    <phoneticPr fontId="3"/>
  </si>
  <si>
    <t>刀（銘：奥州盛岡住斎藤正中造之文久二壬戌年八月吉星）</t>
    <phoneticPr fontId="3"/>
  </si>
  <si>
    <t>職員数
(本務者)</t>
    <rPh sb="0" eb="2">
      <t>ショクイン</t>
    </rPh>
    <rPh sb="2" eb="3">
      <t>スウ</t>
    </rPh>
    <rPh sb="5" eb="7">
      <t>ホンム</t>
    </rPh>
    <rPh sb="7" eb="8">
      <t>シャ</t>
    </rPh>
    <phoneticPr fontId="6"/>
  </si>
  <si>
    <t>合計
(卒業者総数)</t>
    <rPh sb="4" eb="7">
      <t>ソツギョウシャ</t>
    </rPh>
    <rPh sb="7" eb="9">
      <t>ソウスウ</t>
    </rPh>
    <phoneticPr fontId="4"/>
  </si>
  <si>
    <t>高等学校進学者
(就職進学者含む)Ａ</t>
    <rPh sb="9" eb="11">
      <t>シュウショクシャ</t>
    </rPh>
    <rPh sb="11" eb="14">
      <t>シンガクシャ</t>
    </rPh>
    <rPh sb="14" eb="15">
      <t>フク</t>
    </rPh>
    <phoneticPr fontId="4"/>
  </si>
  <si>
    <t>国(林野庁)</t>
    <phoneticPr fontId="3"/>
  </si>
  <si>
    <t>(個人所有)</t>
    <phoneticPr fontId="3"/>
  </si>
  <si>
    <t>国(林野庁)</t>
    <rPh sb="0" eb="1">
      <t>クニ</t>
    </rPh>
    <rPh sb="2" eb="5">
      <t>リンヤチョウ</t>
    </rPh>
    <phoneticPr fontId="4"/>
  </si>
  <si>
    <t>(旧黒沢尻実科高等女学校校舎)</t>
    <phoneticPr fontId="4"/>
  </si>
  <si>
    <t>国登録有形文化財</t>
    <rPh sb="0" eb="1">
      <t>クニ</t>
    </rPh>
    <rPh sb="1" eb="3">
      <t>トウロク</t>
    </rPh>
    <rPh sb="3" eb="5">
      <t>ユウケイ</t>
    </rPh>
    <rPh sb="5" eb="8">
      <t>ブンカザイ</t>
    </rPh>
    <phoneticPr fontId="4"/>
  </si>
  <si>
    <t>(3) 国登録有形文化財</t>
    <rPh sb="4" eb="5">
      <t>クニ</t>
    </rPh>
    <rPh sb="5" eb="7">
      <t>トウロク</t>
    </rPh>
    <rPh sb="7" eb="9">
      <t>ユウケイ</t>
    </rPh>
    <rPh sb="9" eb="12">
      <t>ブンカザイ</t>
    </rPh>
    <phoneticPr fontId="12"/>
  </si>
  <si>
    <t>合計</t>
    <rPh sb="0" eb="2">
      <t>ゴウケイ</t>
    </rPh>
    <phoneticPr fontId="3"/>
  </si>
  <si>
    <t>民族・人類学</t>
    <phoneticPr fontId="4"/>
  </si>
  <si>
    <t>視聴覚資料</t>
    <phoneticPr fontId="4"/>
  </si>
  <si>
    <t>アートファクトリー</t>
    <phoneticPr fontId="4"/>
  </si>
  <si>
    <t>有形民俗文化財</t>
    <phoneticPr fontId="4"/>
  </si>
  <si>
    <t>無形民俗文化財</t>
    <rPh sb="0" eb="2">
      <t>ムケイ</t>
    </rPh>
    <rPh sb="2" eb="4">
      <t>ミンゾク</t>
    </rPh>
    <rPh sb="4" eb="7">
      <t>ブンカザイ</t>
    </rPh>
    <phoneticPr fontId="4"/>
  </si>
  <si>
    <t>特別支援</t>
    <rPh sb="0" eb="2">
      <t>トクベツ</t>
    </rPh>
    <rPh sb="2" eb="4">
      <t>シエン</t>
    </rPh>
    <phoneticPr fontId="4"/>
  </si>
  <si>
    <t>年間
開館日数</t>
    <phoneticPr fontId="4"/>
  </si>
  <si>
    <t>年間
入館者数</t>
    <phoneticPr fontId="4"/>
  </si>
  <si>
    <t>（各年５月１日現在　単位：園、人）</t>
    <rPh sb="1" eb="2">
      <t>カク</t>
    </rPh>
    <rPh sb="13" eb="14">
      <t>エン</t>
    </rPh>
    <phoneticPr fontId="4"/>
  </si>
  <si>
    <t>-</t>
  </si>
  <si>
    <t>（各年５月１日現在　単位：学級、人）</t>
    <rPh sb="1" eb="2">
      <t>カク</t>
    </rPh>
    <rPh sb="13" eb="15">
      <t>ガッキュウ</t>
    </rPh>
    <phoneticPr fontId="4"/>
  </si>
  <si>
    <t>（各年５月１日現在　単位：人）</t>
    <rPh sb="1" eb="2">
      <t>カク</t>
    </rPh>
    <rPh sb="2" eb="3">
      <t>トシ</t>
    </rPh>
    <rPh sb="3" eb="4">
      <t>ヘイネン</t>
    </rPh>
    <rPh sb="4" eb="5">
      <t>ガツ</t>
    </rPh>
    <rPh sb="6" eb="7">
      <t>ニチ</t>
    </rPh>
    <rPh sb="7" eb="9">
      <t>ゲンザイ</t>
    </rPh>
    <rPh sb="10" eb="12">
      <t>タンイ</t>
    </rPh>
    <rPh sb="13" eb="14">
      <t>ヒト</t>
    </rPh>
    <phoneticPr fontId="6"/>
  </si>
  <si>
    <t>自然科学</t>
    <phoneticPr fontId="4"/>
  </si>
  <si>
    <t>考古</t>
    <phoneticPr fontId="4"/>
  </si>
  <si>
    <t>歴史</t>
    <phoneticPr fontId="4"/>
  </si>
  <si>
    <t>民俗</t>
    <phoneticPr fontId="4"/>
  </si>
  <si>
    <t>その他</t>
    <phoneticPr fontId="4"/>
  </si>
  <si>
    <t>資料　博物館</t>
    <phoneticPr fontId="4"/>
  </si>
  <si>
    <r>
      <t>（</t>
    </r>
    <r>
      <rPr>
        <sz val="11"/>
        <rFont val="ＭＳ 明朝"/>
        <family val="1"/>
        <charset val="128"/>
      </rPr>
      <t>単位：日、人、件）</t>
    </r>
    <phoneticPr fontId="4"/>
  </si>
  <si>
    <t>黒沢尻北</t>
    <rPh sb="0" eb="3">
      <t>クロサワジリ</t>
    </rPh>
    <rPh sb="3" eb="4">
      <t>キタ</t>
    </rPh>
    <phoneticPr fontId="12"/>
  </si>
  <si>
    <t>黒沢尻東</t>
    <rPh sb="0" eb="3">
      <t>クロサワジリ</t>
    </rPh>
    <rPh sb="3" eb="4">
      <t>ヒガシ</t>
    </rPh>
    <phoneticPr fontId="12"/>
  </si>
  <si>
    <t>黒沢尻西</t>
    <rPh sb="0" eb="3">
      <t>クロサワジリ</t>
    </rPh>
    <rPh sb="3" eb="4">
      <t>ニシ</t>
    </rPh>
    <phoneticPr fontId="12"/>
  </si>
  <si>
    <t>立花</t>
    <rPh sb="0" eb="2">
      <t>タチバナ</t>
    </rPh>
    <phoneticPr fontId="12"/>
  </si>
  <si>
    <t>飯豊</t>
    <rPh sb="0" eb="1">
      <t>メシ</t>
    </rPh>
    <rPh sb="1" eb="2">
      <t>ユタ</t>
    </rPh>
    <phoneticPr fontId="12"/>
  </si>
  <si>
    <t>二子</t>
    <rPh sb="0" eb="2">
      <t>フタゴ</t>
    </rPh>
    <phoneticPr fontId="12"/>
  </si>
  <si>
    <t>更木</t>
    <rPh sb="0" eb="1">
      <t>サラ</t>
    </rPh>
    <rPh sb="1" eb="2">
      <t>キ</t>
    </rPh>
    <phoneticPr fontId="12"/>
  </si>
  <si>
    <t>黒岩</t>
    <rPh sb="0" eb="2">
      <t>クロイワ</t>
    </rPh>
    <phoneticPr fontId="12"/>
  </si>
  <si>
    <t>口内</t>
    <rPh sb="0" eb="2">
      <t>クチナイ</t>
    </rPh>
    <phoneticPr fontId="12"/>
  </si>
  <si>
    <r>
      <t>（</t>
    </r>
    <r>
      <rPr>
        <sz val="11"/>
        <rFont val="ＭＳ 明朝"/>
        <family val="1"/>
        <charset val="128"/>
      </rPr>
      <t>単位：人）</t>
    </r>
    <rPh sb="4" eb="5">
      <t>ヒト</t>
    </rPh>
    <phoneticPr fontId="4"/>
  </si>
  <si>
    <t>稲瀬</t>
    <rPh sb="0" eb="2">
      <t>イナセ</t>
    </rPh>
    <phoneticPr fontId="12"/>
  </si>
  <si>
    <t>相去</t>
    <rPh sb="0" eb="1">
      <t>アイ</t>
    </rPh>
    <rPh sb="1" eb="2">
      <t>サ</t>
    </rPh>
    <phoneticPr fontId="12"/>
  </si>
  <si>
    <t>鬼柳</t>
    <rPh sb="0" eb="2">
      <t>オニヤナギ</t>
    </rPh>
    <phoneticPr fontId="12"/>
  </si>
  <si>
    <t>江釣子</t>
    <rPh sb="0" eb="3">
      <t>エヅリコ</t>
    </rPh>
    <phoneticPr fontId="12"/>
  </si>
  <si>
    <t>和賀</t>
    <rPh sb="0" eb="2">
      <t>ワガ</t>
    </rPh>
    <phoneticPr fontId="12"/>
  </si>
  <si>
    <t>岩崎</t>
    <rPh sb="0" eb="2">
      <t>イワサキ</t>
    </rPh>
    <phoneticPr fontId="12"/>
  </si>
  <si>
    <t>藤根</t>
    <rPh sb="0" eb="2">
      <t>フジネ</t>
    </rPh>
    <phoneticPr fontId="12"/>
  </si>
  <si>
    <t>資料：地域づくり課</t>
    <rPh sb="0" eb="2">
      <t>シリョウ</t>
    </rPh>
    <rPh sb="3" eb="5">
      <t>チイキ</t>
    </rPh>
    <rPh sb="8" eb="9">
      <t>カ</t>
    </rPh>
    <phoneticPr fontId="6"/>
  </si>
  <si>
    <t>各部屋</t>
    <phoneticPr fontId="4"/>
  </si>
  <si>
    <t>団体
活動室</t>
    <rPh sb="0" eb="2">
      <t>ダンタイ</t>
    </rPh>
    <rPh sb="3" eb="5">
      <t>カツドウ</t>
    </rPh>
    <rPh sb="5" eb="6">
      <t>シツ</t>
    </rPh>
    <phoneticPr fontId="4"/>
  </si>
  <si>
    <t>件数</t>
    <phoneticPr fontId="4"/>
  </si>
  <si>
    <t>資料　生涯学習文化課</t>
    <phoneticPr fontId="4"/>
  </si>
  <si>
    <r>
      <t>（</t>
    </r>
    <r>
      <rPr>
        <sz val="11"/>
        <rFont val="ＭＳ 明朝"/>
        <family val="1"/>
        <charset val="128"/>
      </rPr>
      <t>単位：日、件、人）</t>
    </r>
    <phoneticPr fontId="4"/>
  </si>
  <si>
    <t>（単位：日、人、点、冊）</t>
    <rPh sb="8" eb="9">
      <t>テン</t>
    </rPh>
    <rPh sb="10" eb="11">
      <t>サツ</t>
    </rPh>
    <phoneticPr fontId="4"/>
  </si>
  <si>
    <t>宿大乗神楽保存会</t>
    <rPh sb="5" eb="8">
      <t>ホゾンカイ</t>
    </rPh>
    <phoneticPr fontId="4"/>
  </si>
  <si>
    <t>毘沙門堂(万福寺)</t>
    <rPh sb="0" eb="4">
      <t>ビシャモンドウ</t>
    </rPh>
    <rPh sb="5" eb="6">
      <t>マン</t>
    </rPh>
    <rPh sb="6" eb="7">
      <t>フク</t>
    </rPh>
    <rPh sb="7" eb="8">
      <t>テラ</t>
    </rPh>
    <phoneticPr fontId="4"/>
  </si>
  <si>
    <t>岩崎地区交流センター</t>
    <rPh sb="2" eb="4">
      <t>チク</t>
    </rPh>
    <rPh sb="4" eb="6">
      <t>コウリュウ</t>
    </rPh>
    <phoneticPr fontId="3"/>
  </si>
  <si>
    <t>北上市立博物館</t>
    <rPh sb="0" eb="4">
      <t>キタカミシリツ</t>
    </rPh>
    <phoneticPr fontId="3"/>
  </si>
  <si>
    <t>マンガ</t>
    <phoneticPr fontId="4"/>
  </si>
  <si>
    <t>地域資料</t>
    <rPh sb="0" eb="2">
      <t>チイキ</t>
    </rPh>
    <rPh sb="2" eb="4">
      <t>シリョウ</t>
    </rPh>
    <phoneticPr fontId="4"/>
  </si>
  <si>
    <t>注）資料数は本館と和賀分館の合計数である。</t>
    <rPh sb="0" eb="1">
      <t>チュウ</t>
    </rPh>
    <rPh sb="2" eb="4">
      <t>シリョウ</t>
    </rPh>
    <rPh sb="4" eb="5">
      <t>スウ</t>
    </rPh>
    <rPh sb="6" eb="8">
      <t>ホンカン</t>
    </rPh>
    <rPh sb="9" eb="11">
      <t>ワガ</t>
    </rPh>
    <rPh sb="11" eb="13">
      <t>ブンカン</t>
    </rPh>
    <rPh sb="14" eb="17">
      <t>ゴウケイスウ</t>
    </rPh>
    <phoneticPr fontId="16"/>
  </si>
  <si>
    <t>本館</t>
    <rPh sb="0" eb="2">
      <t>ホンカン</t>
    </rPh>
    <phoneticPr fontId="16"/>
  </si>
  <si>
    <t>和賀分館</t>
    <rPh sb="0" eb="2">
      <t>ワガ</t>
    </rPh>
    <rPh sb="2" eb="4">
      <t>ブンカン</t>
    </rPh>
    <phoneticPr fontId="16"/>
  </si>
  <si>
    <t>毘沙門堂(万福寺)</t>
    <rPh sb="0" eb="3">
      <t>ビシャモン</t>
    </rPh>
    <rPh sb="3" eb="4">
      <t>ドウ</t>
    </rPh>
    <rPh sb="6" eb="7">
      <t>フク</t>
    </rPh>
    <rPh sb="7" eb="8">
      <t>テラ</t>
    </rPh>
    <phoneticPr fontId="16"/>
  </si>
  <si>
    <t>木造毘沙門天立像(１体)</t>
    <rPh sb="10" eb="11">
      <t>タイ</t>
    </rPh>
    <phoneticPr fontId="16"/>
  </si>
  <si>
    <t>木造二天王立像(２体)</t>
    <rPh sb="9" eb="10">
      <t>タイ</t>
    </rPh>
    <phoneticPr fontId="16"/>
  </si>
  <si>
    <t>銅竜頭(４頭)</t>
    <rPh sb="5" eb="6">
      <t>トウ</t>
    </rPh>
    <phoneticPr fontId="16"/>
  </si>
  <si>
    <t>銅錫杖頭(１柄)</t>
    <rPh sb="6" eb="7">
      <t>ガラ</t>
    </rPh>
    <phoneticPr fontId="16"/>
  </si>
  <si>
    <t>岩手県八天遺跡土壙出土品(８点)</t>
    <rPh sb="0" eb="3">
      <t>イワテケン</t>
    </rPh>
    <rPh sb="14" eb="15">
      <t>テン</t>
    </rPh>
    <phoneticPr fontId="16"/>
  </si>
  <si>
    <t>旧菅野家住宅(主屋・表門)</t>
  </si>
  <si>
    <t>みちのく民俗村</t>
    <rPh sb="4" eb="6">
      <t>ミンゾク</t>
    </rPh>
    <rPh sb="6" eb="7">
      <t>ムラ</t>
    </rPh>
    <phoneticPr fontId="16"/>
  </si>
  <si>
    <t>国(文化庁)</t>
  </si>
  <si>
    <t>木造釈迦三尊坐像(３体)</t>
    <rPh sb="10" eb="11">
      <t>タイ</t>
    </rPh>
    <phoneticPr fontId="16"/>
  </si>
  <si>
    <t>木造神像(１体)</t>
  </si>
  <si>
    <t>木造十一面観音立像(１体)</t>
  </si>
  <si>
    <t>木造男神像(１体)</t>
  </si>
  <si>
    <t>木造蔵王権現像(１体)</t>
  </si>
  <si>
    <t>木造薬師如来坐像(１体)</t>
    <rPh sb="6" eb="7">
      <t>ザ</t>
    </rPh>
    <phoneticPr fontId="16"/>
  </si>
  <si>
    <t>木造十一面観音立像(２体)</t>
    <rPh sb="11" eb="12">
      <t>タイ</t>
    </rPh>
    <phoneticPr fontId="16"/>
  </si>
  <si>
    <t>木造男神立像(２体)</t>
    <rPh sb="8" eb="9">
      <t>タイ</t>
    </rPh>
    <phoneticPr fontId="16"/>
  </si>
  <si>
    <t>木造女神立像(１体)</t>
  </si>
  <si>
    <t>木造聖観音立像(２体)</t>
    <rPh sb="9" eb="10">
      <t>タイ</t>
    </rPh>
    <phoneticPr fontId="16"/>
  </si>
  <si>
    <t>木造不動明王立像(１体)</t>
    <rPh sb="10" eb="11">
      <t>カラダ</t>
    </rPh>
    <phoneticPr fontId="16"/>
  </si>
  <si>
    <t>(個人所有)</t>
  </si>
  <si>
    <t>春日版法華経(８巻)</t>
    <rPh sb="8" eb="9">
      <t>マキ</t>
    </rPh>
    <phoneticPr fontId="16"/>
  </si>
  <si>
    <t>刀（銘：月山　応永三年八月日）</t>
  </si>
  <si>
    <t>極楽寺石塔婆(８基)</t>
    <rPh sb="8" eb="9">
      <t>モト</t>
    </rPh>
    <phoneticPr fontId="16"/>
  </si>
  <si>
    <t>上須々孫館経塚出土品(６点)</t>
    <rPh sb="12" eb="13">
      <t>テン</t>
    </rPh>
    <phoneticPr fontId="16"/>
  </si>
  <si>
    <t>まいりのほとけ(１体)</t>
    <rPh sb="9" eb="10">
      <t>タイ</t>
    </rPh>
    <phoneticPr fontId="16"/>
  </si>
  <si>
    <t>まいりのほとけ(４幅)</t>
    <rPh sb="9" eb="10">
      <t>ハバ</t>
    </rPh>
    <phoneticPr fontId="16"/>
  </si>
  <si>
    <t>(善導大師画像２幅)</t>
    <rPh sb="8" eb="9">
      <t>フク</t>
    </rPh>
    <phoneticPr fontId="16"/>
  </si>
  <si>
    <t>(六字の名号)</t>
  </si>
  <si>
    <t>(十三仏木版画像)</t>
  </si>
  <si>
    <t>まいりのほとけ(５幅)</t>
    <rPh sb="9" eb="10">
      <t>ハバ</t>
    </rPh>
    <phoneticPr fontId="16"/>
  </si>
  <si>
    <t>まいりのほとけ(３幅)</t>
    <rPh sb="9" eb="10">
      <t>ハバ</t>
    </rPh>
    <phoneticPr fontId="16"/>
  </si>
  <si>
    <t>(聖徳太子一代図２幅)</t>
    <rPh sb="9" eb="10">
      <t>フク</t>
    </rPh>
    <phoneticPr fontId="16"/>
  </si>
  <si>
    <t>まいりのほとけ(１幅)</t>
    <rPh sb="9" eb="10">
      <t>ハバ</t>
    </rPh>
    <phoneticPr fontId="16"/>
  </si>
  <si>
    <t>花巻人形の型(25組半)</t>
    <rPh sb="9" eb="10">
      <t>クミ</t>
    </rPh>
    <rPh sb="10" eb="11">
      <t>ハン</t>
    </rPh>
    <phoneticPr fontId="16"/>
  </si>
  <si>
    <t>吹咳権現神社資料（3点）</t>
    <rPh sb="0" eb="1">
      <t>スイ</t>
    </rPh>
    <rPh sb="1" eb="2">
      <t>セキ</t>
    </rPh>
    <rPh sb="2" eb="4">
      <t>ゴンゲン</t>
    </rPh>
    <rPh sb="4" eb="6">
      <t>ジンジャ</t>
    </rPh>
    <rPh sb="6" eb="8">
      <t>シリョウ</t>
    </rPh>
    <rPh sb="10" eb="11">
      <t>テン</t>
    </rPh>
    <phoneticPr fontId="16"/>
  </si>
  <si>
    <t>下江釣子</t>
    <rPh sb="0" eb="1">
      <t>シモ</t>
    </rPh>
    <rPh sb="1" eb="4">
      <t>エヅリコ</t>
    </rPh>
    <phoneticPr fontId="16"/>
  </si>
  <si>
    <t>江釣子神社</t>
    <rPh sb="0" eb="3">
      <t>エヅリコ</t>
    </rPh>
    <rPh sb="3" eb="5">
      <t>ジンジャ</t>
    </rPh>
    <phoneticPr fontId="16"/>
  </si>
  <si>
    <t>平成30. ５. 10</t>
    <rPh sb="0" eb="2">
      <t>ヘイセイ</t>
    </rPh>
    <phoneticPr fontId="16"/>
  </si>
  <si>
    <t>資料　総務課「学校基本調査報告書」</t>
    <rPh sb="3" eb="6">
      <t>ソウムカ</t>
    </rPh>
    <rPh sb="7" eb="9">
      <t>ガッコウ</t>
    </rPh>
    <rPh sb="9" eb="11">
      <t>キホン</t>
    </rPh>
    <rPh sb="11" eb="13">
      <t>チョウサ</t>
    </rPh>
    <rPh sb="13" eb="16">
      <t>ホウコクショ</t>
    </rPh>
    <phoneticPr fontId="4"/>
  </si>
  <si>
    <t>資料　岩手県「学校基本調査報告書」、岩手県教育委員会</t>
    <rPh sb="3" eb="6">
      <t>イワテケン</t>
    </rPh>
    <rPh sb="7" eb="9">
      <t>ガッコウ</t>
    </rPh>
    <rPh sb="9" eb="11">
      <t>キホン</t>
    </rPh>
    <rPh sb="11" eb="13">
      <t>チョウサ</t>
    </rPh>
    <rPh sb="13" eb="16">
      <t>ホウコクショ</t>
    </rPh>
    <rPh sb="18" eb="21">
      <t>イワテケン</t>
    </rPh>
    <rPh sb="21" eb="23">
      <t>キョウイク</t>
    </rPh>
    <rPh sb="23" eb="26">
      <t>イインカイ</t>
    </rPh>
    <phoneticPr fontId="4"/>
  </si>
  <si>
    <t>口内町金峰山</t>
    <phoneticPr fontId="3"/>
  </si>
  <si>
    <t>南部工業団地内遺跡出土品(２点)</t>
    <rPh sb="5" eb="6">
      <t>チ</t>
    </rPh>
    <rPh sb="6" eb="7">
      <t>ナイ</t>
    </rPh>
    <rPh sb="14" eb="15">
      <t>テン</t>
    </rPh>
    <phoneticPr fontId="16"/>
  </si>
  <si>
    <t>木造修験開山像(１体)</t>
    <phoneticPr fontId="3"/>
  </si>
  <si>
    <t>昭和55. ４．21</t>
    <phoneticPr fontId="3"/>
  </si>
  <si>
    <t>板札型絵馬（元禄八年銘）</t>
    <phoneticPr fontId="4"/>
  </si>
  <si>
    <t>更木</t>
    <rPh sb="0" eb="2">
      <t>サラキ</t>
    </rPh>
    <phoneticPr fontId="3"/>
  </si>
  <si>
    <t>２</t>
  </si>
  <si>
    <t>３</t>
  </si>
  <si>
    <t>二子町、成田、村崎野地内</t>
    <rPh sb="7" eb="10">
      <t>ムラサキノ</t>
    </rPh>
    <phoneticPr fontId="3"/>
  </si>
  <si>
    <t>毘沙門堂(万福寺)</t>
    <rPh sb="0" eb="3">
      <t>ビシャモン</t>
    </rPh>
    <rPh sb="3" eb="4">
      <t>ドウ</t>
    </rPh>
    <rPh sb="6" eb="7">
      <t>フク</t>
    </rPh>
    <rPh sb="7" eb="8">
      <t>テラ</t>
    </rPh>
    <phoneticPr fontId="17"/>
  </si>
  <si>
    <t>北上市立埋蔵文化財センター</t>
    <rPh sb="4" eb="9">
      <t>マイゾウブンカザイ</t>
    </rPh>
    <phoneticPr fontId="17"/>
  </si>
  <si>
    <t>早池峰岳流更木神楽保存会</t>
    <rPh sb="0" eb="1">
      <t>ハヤ</t>
    </rPh>
    <rPh sb="1" eb="2">
      <t>イケ</t>
    </rPh>
    <rPh sb="2" eb="3">
      <t>ミネ</t>
    </rPh>
    <rPh sb="3" eb="4">
      <t>タケ</t>
    </rPh>
    <rPh sb="4" eb="5">
      <t>リュウ</t>
    </rPh>
    <rPh sb="5" eb="6">
      <t>サラ</t>
    </rPh>
    <rPh sb="6" eb="7">
      <t>キ</t>
    </rPh>
    <rPh sb="7" eb="9">
      <t>カグラ</t>
    </rPh>
    <rPh sb="9" eb="12">
      <t>ホゾンカイ</t>
    </rPh>
    <phoneticPr fontId="4"/>
  </si>
  <si>
    <r>
      <t>毘</t>
    </r>
    <r>
      <rPr>
        <sz val="11"/>
        <color theme="1"/>
        <rFont val="ＭＳ 明朝"/>
        <family val="1"/>
        <charset val="128"/>
      </rPr>
      <t>沙門堂(万福寺)</t>
    </r>
    <rPh sb="0" eb="1">
      <t>ビ</t>
    </rPh>
    <rPh sb="1" eb="2">
      <t>サ</t>
    </rPh>
    <rPh sb="2" eb="3">
      <t>モン</t>
    </rPh>
    <rPh sb="3" eb="4">
      <t>ドウ</t>
    </rPh>
    <rPh sb="5" eb="6">
      <t>マン</t>
    </rPh>
    <rPh sb="6" eb="7">
      <t>フク</t>
    </rPh>
    <rPh sb="7" eb="8">
      <t>テラ</t>
    </rPh>
    <phoneticPr fontId="17"/>
  </si>
  <si>
    <t>４</t>
  </si>
  <si>
    <t>就職者等</t>
    <rPh sb="3" eb="4">
      <t>トウ</t>
    </rPh>
    <phoneticPr fontId="18"/>
  </si>
  <si>
    <t>注）｢卒業者に占める就職者の割合｣とは、卒業者のうち｢自営業主等｣｢無期雇用労働者｣の占める比率をいう。</t>
    <rPh sb="0" eb="1">
      <t>チュウ</t>
    </rPh>
    <rPh sb="3" eb="6">
      <t>ソツギョウシャ</t>
    </rPh>
    <rPh sb="7" eb="8">
      <t>シ</t>
    </rPh>
    <rPh sb="10" eb="13">
      <t>シュウショクシャ</t>
    </rPh>
    <rPh sb="14" eb="16">
      <t>ワリアイ</t>
    </rPh>
    <rPh sb="20" eb="23">
      <t>ソツギョウシャ</t>
    </rPh>
    <rPh sb="27" eb="31">
      <t>ジエイギョウヌシ</t>
    </rPh>
    <rPh sb="31" eb="32">
      <t>トウ</t>
    </rPh>
    <rPh sb="34" eb="36">
      <t>ムキ</t>
    </rPh>
    <rPh sb="36" eb="38">
      <t>コヨウ</t>
    </rPh>
    <rPh sb="38" eb="41">
      <t>ロウドウシャ</t>
    </rPh>
    <rPh sb="43" eb="44">
      <t>シ</t>
    </rPh>
    <rPh sb="46" eb="48">
      <t>ヒリツ</t>
    </rPh>
    <phoneticPr fontId="19"/>
  </si>
  <si>
    <t>万蔵寺</t>
    <rPh sb="1" eb="2">
      <t>クラ</t>
    </rPh>
    <phoneticPr fontId="18"/>
  </si>
  <si>
    <t>木造吉祥天立像(１体)</t>
    <rPh sb="0" eb="2">
      <t>モクゾウ</t>
    </rPh>
    <rPh sb="5" eb="7">
      <t>リュウゾウ</t>
    </rPh>
    <phoneticPr fontId="18"/>
  </si>
  <si>
    <t>成田神楽</t>
    <rPh sb="0" eb="4">
      <t>ナリタカグラ</t>
    </rPh>
    <phoneticPr fontId="18"/>
  </si>
  <si>
    <t>築館大乗神楽</t>
    <rPh sb="0" eb="6">
      <t>ツキダテダイジョウカグラ</t>
    </rPh>
    <phoneticPr fontId="18"/>
  </si>
  <si>
    <t>成田</t>
    <rPh sb="0" eb="2">
      <t>ナリタ</t>
    </rPh>
    <phoneticPr fontId="18"/>
  </si>
  <si>
    <t>二子町</t>
    <rPh sb="0" eb="3">
      <t>フタゴマチ</t>
    </rPh>
    <phoneticPr fontId="18"/>
  </si>
  <si>
    <t>成田神楽保存会</t>
    <rPh sb="0" eb="4">
      <t>ナリタカグラ</t>
    </rPh>
    <rPh sb="4" eb="7">
      <t>ホゾンカイ</t>
    </rPh>
    <phoneticPr fontId="18"/>
  </si>
  <si>
    <t>築館大乗神楽保存会</t>
    <rPh sb="0" eb="6">
      <t>ツキダテダイジョウカグラ</t>
    </rPh>
    <rPh sb="6" eb="9">
      <t>ホゾンカイ</t>
    </rPh>
    <phoneticPr fontId="18"/>
  </si>
  <si>
    <t>令和４. ３. 30</t>
    <rPh sb="0" eb="1">
      <t>レイ</t>
    </rPh>
    <rPh sb="1" eb="2">
      <t>ワ</t>
    </rPh>
    <phoneticPr fontId="18"/>
  </si>
  <si>
    <t>早池峰岳流綾内神楽保存会</t>
    <rPh sb="0" eb="1">
      <t>ハヤ</t>
    </rPh>
    <rPh sb="1" eb="2">
      <t>イケ</t>
    </rPh>
    <rPh sb="2" eb="3">
      <t>ミネ</t>
    </rPh>
    <rPh sb="3" eb="4">
      <t>タケ</t>
    </rPh>
    <rPh sb="4" eb="5">
      <t>リュウ</t>
    </rPh>
    <rPh sb="5" eb="7">
      <t>アヤウチ</t>
    </rPh>
    <rPh sb="7" eb="9">
      <t>カグラ</t>
    </rPh>
    <rPh sb="9" eb="12">
      <t>ホゾンカイ</t>
    </rPh>
    <phoneticPr fontId="18"/>
  </si>
  <si>
    <t>平成９．８．28</t>
    <rPh sb="0" eb="2">
      <t>ヘイセイ</t>
    </rPh>
    <phoneticPr fontId="18"/>
  </si>
  <si>
    <t>黒沢尻</t>
    <rPh sb="0" eb="2">
      <t>クロサワ</t>
    </rPh>
    <rPh sb="2" eb="3">
      <t>ジリ</t>
    </rPh>
    <phoneticPr fontId="6"/>
  </si>
  <si>
    <t>更木</t>
    <rPh sb="0" eb="1">
      <t>サラ</t>
    </rPh>
    <rPh sb="1" eb="2">
      <t>キ</t>
    </rPh>
    <phoneticPr fontId="6"/>
  </si>
  <si>
    <t>江釣子</t>
    <rPh sb="0" eb="3">
      <t>エヅリコ</t>
    </rPh>
    <phoneticPr fontId="6"/>
  </si>
  <si>
    <t>藤根</t>
    <rPh sb="0" eb="1">
      <t>フジ</t>
    </rPh>
    <rPh sb="1" eb="2">
      <t>ネ</t>
    </rPh>
    <phoneticPr fontId="6"/>
  </si>
  <si>
    <t>やさか</t>
  </si>
  <si>
    <t>暁の星</t>
    <rPh sb="0" eb="1">
      <t>アカツキ</t>
    </rPh>
    <rPh sb="2" eb="3">
      <t>ホシ</t>
    </rPh>
    <phoneticPr fontId="4"/>
  </si>
  <si>
    <t>大堤</t>
    <rPh sb="0" eb="1">
      <t>オオ</t>
    </rPh>
    <rPh sb="1" eb="2">
      <t>ツツミ</t>
    </rPh>
    <phoneticPr fontId="4"/>
  </si>
  <si>
    <t>ふたば</t>
  </si>
  <si>
    <t>いわさき</t>
  </si>
  <si>
    <t>いいとよ</t>
  </si>
  <si>
    <t>専大北上</t>
    <rPh sb="0" eb="2">
      <t>センダイ</t>
    </rPh>
    <rPh sb="2" eb="4">
      <t>キタカミ</t>
    </rPh>
    <phoneticPr fontId="4"/>
  </si>
  <si>
    <t>横川目</t>
    <rPh sb="0" eb="2">
      <t>ヨコカワ</t>
    </rPh>
    <rPh sb="2" eb="3">
      <t>メ</t>
    </rPh>
    <phoneticPr fontId="4"/>
  </si>
  <si>
    <t>おにやなぎ</t>
  </si>
  <si>
    <t>令和５年版北上市統計書</t>
    <rPh sb="0" eb="1">
      <t>レイ</t>
    </rPh>
    <rPh sb="1" eb="2">
      <t>ワ</t>
    </rPh>
    <rPh sb="3" eb="5">
      <t>ネンバン</t>
    </rPh>
    <rPh sb="5" eb="11">
      <t>キタカミシトウケイショ</t>
    </rPh>
    <phoneticPr fontId="3"/>
  </si>
  <si>
    <t>79　幼稚園の状況</t>
    <rPh sb="3" eb="6">
      <t>ヨウチエン</t>
    </rPh>
    <rPh sb="7" eb="9">
      <t>ジョウキョウ</t>
    </rPh>
    <phoneticPr fontId="12"/>
  </si>
  <si>
    <t>80　幼保連携型認定こども園の状況</t>
    <phoneticPr fontId="12"/>
  </si>
  <si>
    <t>81　小学校の状況</t>
    <rPh sb="3" eb="6">
      <t>ショウガッコウ</t>
    </rPh>
    <rPh sb="7" eb="9">
      <t>ジョウキョウ</t>
    </rPh>
    <phoneticPr fontId="12"/>
  </si>
  <si>
    <t>82　中学校の状況</t>
    <rPh sb="3" eb="6">
      <t>チュウガッコウ</t>
    </rPh>
    <phoneticPr fontId="12"/>
  </si>
  <si>
    <t>83　高等学校の状況</t>
    <rPh sb="3" eb="5">
      <t>コウトウ</t>
    </rPh>
    <rPh sb="5" eb="7">
      <t>ガッコウ</t>
    </rPh>
    <rPh sb="8" eb="10">
      <t>ジョウキョウ</t>
    </rPh>
    <phoneticPr fontId="12"/>
  </si>
  <si>
    <t>84　専修学校・各種学校の状況</t>
    <rPh sb="3" eb="5">
      <t>センシュウ</t>
    </rPh>
    <rPh sb="5" eb="7">
      <t>ガッコウ</t>
    </rPh>
    <rPh sb="8" eb="10">
      <t>カクシュ</t>
    </rPh>
    <rPh sb="10" eb="12">
      <t>ガッコウ</t>
    </rPh>
    <rPh sb="13" eb="15">
      <t>ジョウキョウ</t>
    </rPh>
    <phoneticPr fontId="3"/>
  </si>
  <si>
    <t>85　中学校卒業後の状況</t>
    <rPh sb="3" eb="6">
      <t>チュウガッコウ</t>
    </rPh>
    <rPh sb="6" eb="9">
      <t>ソツギョウゴ</t>
    </rPh>
    <phoneticPr fontId="12"/>
  </si>
  <si>
    <t>86　中学校卒業者の産業別就職者数（就職進学者を含む）</t>
    <rPh sb="3" eb="6">
      <t>チュウガッコウ</t>
    </rPh>
    <rPh sb="6" eb="8">
      <t>ソツギョウ</t>
    </rPh>
    <rPh sb="8" eb="9">
      <t>シャ</t>
    </rPh>
    <rPh sb="10" eb="13">
      <t>サンギョウベツ</t>
    </rPh>
    <rPh sb="13" eb="16">
      <t>シュウショクシャ</t>
    </rPh>
    <rPh sb="16" eb="17">
      <t>スウ</t>
    </rPh>
    <rPh sb="18" eb="20">
      <t>シュウショク</t>
    </rPh>
    <rPh sb="20" eb="22">
      <t>シンガク</t>
    </rPh>
    <rPh sb="22" eb="23">
      <t>シャ</t>
    </rPh>
    <rPh sb="24" eb="25">
      <t>フク</t>
    </rPh>
    <phoneticPr fontId="12"/>
  </si>
  <si>
    <t>87　高等学校卒業者の卒業後の状況</t>
    <rPh sb="3" eb="5">
      <t>コウトウ</t>
    </rPh>
    <rPh sb="5" eb="7">
      <t>ガッコウ</t>
    </rPh>
    <rPh sb="7" eb="10">
      <t>ソツギョウシャ</t>
    </rPh>
    <rPh sb="11" eb="14">
      <t>ソツギョウゴ</t>
    </rPh>
    <rPh sb="15" eb="17">
      <t>ジョウキョウ</t>
    </rPh>
    <phoneticPr fontId="12"/>
  </si>
  <si>
    <t>88　児童生徒の平均体位</t>
    <rPh sb="3" eb="5">
      <t>ジドウ</t>
    </rPh>
    <rPh sb="5" eb="7">
      <t>セイト</t>
    </rPh>
    <rPh sb="8" eb="10">
      <t>ヘイキン</t>
    </rPh>
    <rPh sb="10" eb="12">
      <t>タイイ</t>
    </rPh>
    <phoneticPr fontId="12"/>
  </si>
  <si>
    <t>89　図書館蔵書冊数</t>
    <rPh sb="3" eb="6">
      <t>トショカン</t>
    </rPh>
    <rPh sb="6" eb="8">
      <t>ゾウショ</t>
    </rPh>
    <rPh sb="8" eb="10">
      <t>サッスウ</t>
    </rPh>
    <phoneticPr fontId="12"/>
  </si>
  <si>
    <t>90　図書館利用状況</t>
    <rPh sb="3" eb="6">
      <t>トショカン</t>
    </rPh>
    <rPh sb="6" eb="8">
      <t>リヨウ</t>
    </rPh>
    <rPh sb="8" eb="10">
      <t>ジョウキョウ</t>
    </rPh>
    <phoneticPr fontId="12"/>
  </si>
  <si>
    <t>91　博物館等の利用状況及び資料数</t>
    <rPh sb="3" eb="6">
      <t>ハクブツカン</t>
    </rPh>
    <rPh sb="6" eb="7">
      <t>トウ</t>
    </rPh>
    <rPh sb="8" eb="10">
      <t>リヨウ</t>
    </rPh>
    <rPh sb="10" eb="12">
      <t>ジョウキョウ</t>
    </rPh>
    <rPh sb="12" eb="13">
      <t>オヨ</t>
    </rPh>
    <rPh sb="14" eb="16">
      <t>シリョウ</t>
    </rPh>
    <rPh sb="16" eb="17">
      <t>スウ</t>
    </rPh>
    <phoneticPr fontId="12"/>
  </si>
  <si>
    <t>92　地区交流センター利用者数</t>
    <rPh sb="3" eb="5">
      <t>チク</t>
    </rPh>
    <rPh sb="5" eb="7">
      <t>コウリュウ</t>
    </rPh>
    <rPh sb="11" eb="14">
      <t>リヨウシャ</t>
    </rPh>
    <rPh sb="14" eb="15">
      <t>スウ</t>
    </rPh>
    <phoneticPr fontId="12"/>
  </si>
  <si>
    <t>93　生涯学習センター利用状況</t>
    <rPh sb="3" eb="5">
      <t>ショウガイ</t>
    </rPh>
    <rPh sb="5" eb="7">
      <t>ガクシュウ</t>
    </rPh>
    <rPh sb="11" eb="13">
      <t>リヨウ</t>
    </rPh>
    <rPh sb="13" eb="15">
      <t>ジョウキョウ</t>
    </rPh>
    <phoneticPr fontId="12"/>
  </si>
  <si>
    <t>94　日本現代詩歌文学館利用状況及び資料数</t>
    <rPh sb="3" eb="5">
      <t>ニホン</t>
    </rPh>
    <rPh sb="5" eb="7">
      <t>ゲンダイ</t>
    </rPh>
    <rPh sb="7" eb="9">
      <t>シイカ</t>
    </rPh>
    <rPh sb="9" eb="12">
      <t>ブンガクカン</t>
    </rPh>
    <rPh sb="12" eb="14">
      <t>リヨウ</t>
    </rPh>
    <rPh sb="14" eb="16">
      <t>ジョウキョウ</t>
    </rPh>
    <rPh sb="16" eb="17">
      <t>オヨ</t>
    </rPh>
    <rPh sb="18" eb="20">
      <t>シリョウ</t>
    </rPh>
    <rPh sb="20" eb="21">
      <t>スウ</t>
    </rPh>
    <phoneticPr fontId="12"/>
  </si>
  <si>
    <t>95　鬼の館利用状況及び資料数</t>
    <rPh sb="3" eb="4">
      <t>オニ</t>
    </rPh>
    <rPh sb="5" eb="6">
      <t>ヤカタ</t>
    </rPh>
    <rPh sb="6" eb="8">
      <t>リヨウ</t>
    </rPh>
    <rPh sb="8" eb="10">
      <t>ジョウキョウ</t>
    </rPh>
    <rPh sb="10" eb="11">
      <t>オヨ</t>
    </rPh>
    <rPh sb="12" eb="14">
      <t>シリョウ</t>
    </rPh>
    <rPh sb="14" eb="15">
      <t>スウ</t>
    </rPh>
    <phoneticPr fontId="12"/>
  </si>
  <si>
    <t>96　さくらホール利用状況</t>
    <rPh sb="9" eb="11">
      <t>リヨウ</t>
    </rPh>
    <rPh sb="11" eb="13">
      <t>ジョウキョウ</t>
    </rPh>
    <phoneticPr fontId="12"/>
  </si>
  <si>
    <t>97　北上市所在文化財</t>
    <rPh sb="3" eb="6">
      <t>キタカミシ</t>
    </rPh>
    <rPh sb="6" eb="8">
      <t>ショザイ</t>
    </rPh>
    <rPh sb="8" eb="11">
      <t>ブンカザイ</t>
    </rPh>
    <phoneticPr fontId="12"/>
  </si>
  <si>
    <t>令和３年度</t>
    <rPh sb="0" eb="2">
      <t>ガンネン</t>
    </rPh>
    <phoneticPr fontId="6"/>
  </si>
  <si>
    <t>４</t>
    <phoneticPr fontId="6"/>
  </si>
  <si>
    <t>５</t>
    <phoneticPr fontId="6"/>
  </si>
  <si>
    <t>むらさきの</t>
    <phoneticPr fontId="6"/>
  </si>
  <si>
    <t>５</t>
  </si>
  <si>
    <t>たちばな</t>
    <phoneticPr fontId="6"/>
  </si>
  <si>
    <t>79　幼稚園の状況</t>
    <rPh sb="7" eb="9">
      <t>ジョウキョウ</t>
    </rPh>
    <phoneticPr fontId="4"/>
  </si>
  <si>
    <t>80　幼保連携型認定こども園の状況</t>
    <rPh sb="4" eb="5">
      <t>ホ</t>
    </rPh>
    <rPh sb="5" eb="8">
      <t>レンケイガタ</t>
    </rPh>
    <rPh sb="8" eb="10">
      <t>ニンテイ</t>
    </rPh>
    <rPh sb="13" eb="14">
      <t>エン</t>
    </rPh>
    <rPh sb="15" eb="17">
      <t>ジョウキョウ</t>
    </rPh>
    <phoneticPr fontId="4"/>
  </si>
  <si>
    <t>黒沢尻東</t>
    <rPh sb="0" eb="3">
      <t>くろさわじり</t>
    </rPh>
    <rPh sb="3" eb="4">
      <t>ひがし</t>
    </rPh>
    <phoneticPr fontId="4" type="Hiragana" alignment="distributed"/>
  </si>
  <si>
    <t>黒沢尻西</t>
    <rPh sb="0" eb="3">
      <t>くろさわじり</t>
    </rPh>
    <rPh sb="3" eb="4">
      <t>にし</t>
    </rPh>
    <phoneticPr fontId="4" type="Hiragana" alignment="distributed"/>
  </si>
  <si>
    <t>飯豊</t>
    <rPh sb="0" eb="2">
      <t>いいとよ</t>
    </rPh>
    <phoneticPr fontId="4" type="Hiragana" alignment="distributed"/>
  </si>
  <si>
    <t>二子</t>
    <rPh sb="0" eb="2">
      <t>ふたご</t>
    </rPh>
    <phoneticPr fontId="4" type="Hiragana" alignment="distributed"/>
  </si>
  <si>
    <t>更木</t>
    <rPh sb="0" eb="2">
      <t>さらき</t>
    </rPh>
    <phoneticPr fontId="4" type="Hiragana" alignment="distributed"/>
  </si>
  <si>
    <t>南</t>
    <rPh sb="0" eb="1">
      <t>ミナミ</t>
    </rPh>
    <phoneticPr fontId="4"/>
  </si>
  <si>
    <t>黒沢尻北</t>
    <rPh sb="0" eb="3">
      <t>クロサワジリ</t>
    </rPh>
    <rPh sb="3" eb="4">
      <t>キタ</t>
    </rPh>
    <phoneticPr fontId="4"/>
  </si>
  <si>
    <t>鬼柳</t>
    <rPh sb="0" eb="2">
      <t>オニヤナギ</t>
    </rPh>
    <phoneticPr fontId="4"/>
  </si>
  <si>
    <t>笠松</t>
    <rPh sb="0" eb="2">
      <t>カサマツ</t>
    </rPh>
    <phoneticPr fontId="4"/>
  </si>
  <si>
    <t>和賀西</t>
    <rPh sb="0" eb="2">
      <t>ワガ</t>
    </rPh>
    <rPh sb="2" eb="3">
      <t>ニシ</t>
    </rPh>
    <phoneticPr fontId="4"/>
  </si>
  <si>
    <t>江釣子</t>
    <rPh sb="0" eb="3">
      <t>エヅリコ</t>
    </rPh>
    <phoneticPr fontId="4"/>
  </si>
  <si>
    <t>東桜</t>
    <rPh sb="0" eb="1">
      <t>ヒガシ</t>
    </rPh>
    <rPh sb="1" eb="2">
      <t>サクラ</t>
    </rPh>
    <phoneticPr fontId="4"/>
  </si>
  <si>
    <t>81 小学校の状況</t>
    <rPh sb="7" eb="9">
      <t>ジョウキョウ</t>
    </rPh>
    <phoneticPr fontId="4"/>
  </si>
  <si>
    <t>令和３年度</t>
    <rPh sb="0" eb="2">
      <t>レイワ</t>
    </rPh>
    <rPh sb="3" eb="5">
      <t>ネンド</t>
    </rPh>
    <phoneticPr fontId="6"/>
  </si>
  <si>
    <t>-</t>
    <phoneticPr fontId="6"/>
  </si>
  <si>
    <t xml:space="preserve">82　中学校の状況 </t>
    <rPh sb="7" eb="9">
      <t>ジョウキョウ</t>
    </rPh>
    <phoneticPr fontId="4"/>
  </si>
  <si>
    <t>83　高等学校の状況</t>
    <rPh sb="3" eb="5">
      <t>コウトウ</t>
    </rPh>
    <rPh sb="5" eb="7">
      <t>ガッコウ</t>
    </rPh>
    <rPh sb="8" eb="10">
      <t>ジョウキョウ</t>
    </rPh>
    <phoneticPr fontId="4"/>
  </si>
  <si>
    <t>令和３年度</t>
    <rPh sb="0" eb="2">
      <t>レイワ</t>
    </rPh>
    <rPh sb="3" eb="5">
      <t>ネンド</t>
    </rPh>
    <rPh sb="4" eb="5">
      <t>ド</t>
    </rPh>
    <phoneticPr fontId="18"/>
  </si>
  <si>
    <t>黒沢尻北</t>
    <rPh sb="0" eb="2">
      <t>クロサワ</t>
    </rPh>
    <rPh sb="2" eb="3">
      <t>ジリ</t>
    </rPh>
    <rPh sb="3" eb="4">
      <t>キタ</t>
    </rPh>
    <phoneticPr fontId="18"/>
  </si>
  <si>
    <t>北上翔南</t>
    <rPh sb="0" eb="2">
      <t>キタカミ</t>
    </rPh>
    <rPh sb="2" eb="3">
      <t>ショウ</t>
    </rPh>
    <rPh sb="3" eb="4">
      <t>ナン</t>
    </rPh>
    <phoneticPr fontId="18"/>
  </si>
  <si>
    <t>黒沢尻工業</t>
    <rPh sb="0" eb="2">
      <t>クロサワ</t>
    </rPh>
    <rPh sb="2" eb="3">
      <t>ジリ</t>
    </rPh>
    <rPh sb="3" eb="5">
      <t>コウギョウ</t>
    </rPh>
    <phoneticPr fontId="18"/>
  </si>
  <si>
    <t>専修大学北上</t>
    <rPh sb="0" eb="2">
      <t>センシュウ</t>
    </rPh>
    <rPh sb="2" eb="4">
      <t>ダイガク</t>
    </rPh>
    <rPh sb="4" eb="6">
      <t>キタカミ</t>
    </rPh>
    <phoneticPr fontId="18"/>
  </si>
  <si>
    <t>84　専修学校・各種学校の状況</t>
    <rPh sb="3" eb="5">
      <t>センシュウ</t>
    </rPh>
    <rPh sb="5" eb="7">
      <t>ガッコウ</t>
    </rPh>
    <rPh sb="8" eb="10">
      <t>カクシュ</t>
    </rPh>
    <rPh sb="10" eb="12">
      <t>ガッコウ</t>
    </rPh>
    <rPh sb="13" eb="15">
      <t>ジョウキョウ</t>
    </rPh>
    <phoneticPr fontId="6"/>
  </si>
  <si>
    <t>専修大学北上福祉教育専門学校</t>
    <rPh sb="0" eb="2">
      <t>センシュウ</t>
    </rPh>
    <rPh sb="2" eb="4">
      <t>ダイガク</t>
    </rPh>
    <rPh sb="4" eb="6">
      <t>キタカミ</t>
    </rPh>
    <rPh sb="6" eb="8">
      <t>フクシ</t>
    </rPh>
    <rPh sb="8" eb="10">
      <t>キョウイク</t>
    </rPh>
    <rPh sb="10" eb="12">
      <t>センモン</t>
    </rPh>
    <rPh sb="12" eb="14">
      <t>ガッコウ</t>
    </rPh>
    <phoneticPr fontId="20"/>
  </si>
  <si>
    <t>第一珠算学校</t>
    <rPh sb="0" eb="2">
      <t>ダイイチ</t>
    </rPh>
    <rPh sb="2" eb="4">
      <t>シュザン</t>
    </rPh>
    <rPh sb="4" eb="6">
      <t>ガッコウ</t>
    </rPh>
    <phoneticPr fontId="20"/>
  </si>
  <si>
    <t>85　中学校卒業後の状況</t>
    <phoneticPr fontId="4"/>
  </si>
  <si>
    <t>86　中学校卒業者の産業別就職者数（就職進学者を含む）</t>
    <phoneticPr fontId="4"/>
  </si>
  <si>
    <t>87　高等学校卒業者の卒業後の状況</t>
    <rPh sb="9" eb="10">
      <t>シャ</t>
    </rPh>
    <rPh sb="11" eb="14">
      <t>ソツギョウゴ</t>
    </rPh>
    <rPh sb="15" eb="17">
      <t>ジョウキョウ</t>
    </rPh>
    <phoneticPr fontId="4"/>
  </si>
  <si>
    <t>88　児童生徒の平均体位</t>
    <rPh sb="3" eb="5">
      <t>ジドウ</t>
    </rPh>
    <rPh sb="5" eb="7">
      <t>セイト</t>
    </rPh>
    <rPh sb="8" eb="10">
      <t>ヘイキン</t>
    </rPh>
    <rPh sb="10" eb="12">
      <t>タイイ</t>
    </rPh>
    <phoneticPr fontId="4"/>
  </si>
  <si>
    <t>（令和４年度　単位：cm、kg）</t>
    <rPh sb="1" eb="3">
      <t>レイワ</t>
    </rPh>
    <phoneticPr fontId="4"/>
  </si>
  <si>
    <t>89　図書館蔵書冊数</t>
    <rPh sb="3" eb="6">
      <t>トショカン</t>
    </rPh>
    <rPh sb="6" eb="8">
      <t>ゾウショ</t>
    </rPh>
    <rPh sb="8" eb="9">
      <t>サツ</t>
    </rPh>
    <rPh sb="9" eb="10">
      <t>スウ</t>
    </rPh>
    <phoneticPr fontId="4"/>
  </si>
  <si>
    <t>（令和５年４月１日現在　単位：冊）</t>
    <rPh sb="1" eb="3">
      <t>レイワ</t>
    </rPh>
    <phoneticPr fontId="4"/>
  </si>
  <si>
    <t>90　図書館利用状況</t>
    <rPh sb="3" eb="6">
      <t>トショカン</t>
    </rPh>
    <rPh sb="6" eb="8">
      <t>リヨウ</t>
    </rPh>
    <rPh sb="8" eb="10">
      <t>ジョウキョウ</t>
    </rPh>
    <phoneticPr fontId="4"/>
  </si>
  <si>
    <t>（令和４年度　単位：日、人、団体、冊）</t>
    <rPh sb="1" eb="3">
      <t>レイワ</t>
    </rPh>
    <phoneticPr fontId="4"/>
  </si>
  <si>
    <t>91　博物館の利用状況及び資料数</t>
    <rPh sb="3" eb="6">
      <t>ハクブツカン</t>
    </rPh>
    <rPh sb="7" eb="9">
      <t>リヨウ</t>
    </rPh>
    <rPh sb="9" eb="11">
      <t>ジョウキョウ</t>
    </rPh>
    <rPh sb="11" eb="12">
      <t>オヨ</t>
    </rPh>
    <rPh sb="13" eb="15">
      <t>シリョウ</t>
    </rPh>
    <rPh sb="15" eb="16">
      <t>スウ</t>
    </rPh>
    <phoneticPr fontId="4"/>
  </si>
  <si>
    <t>令和２年度</t>
    <rPh sb="0" eb="2">
      <t>レイワ</t>
    </rPh>
    <rPh sb="3" eb="5">
      <t>ネンド</t>
    </rPh>
    <phoneticPr fontId="4"/>
  </si>
  <si>
    <t>４</t>
    <phoneticPr fontId="4"/>
  </si>
  <si>
    <t>92　地区交流センター利用者数</t>
    <rPh sb="3" eb="5">
      <t>チク</t>
    </rPh>
    <rPh sb="5" eb="7">
      <t>コウリュウ</t>
    </rPh>
    <rPh sb="11" eb="14">
      <t>リヨウシャ</t>
    </rPh>
    <rPh sb="14" eb="15">
      <t>スウ</t>
    </rPh>
    <phoneticPr fontId="4"/>
  </si>
  <si>
    <t>平成30年度</t>
    <rPh sb="0" eb="2">
      <t>ヘイセイ</t>
    </rPh>
    <rPh sb="4" eb="6">
      <t>ネンド</t>
    </rPh>
    <phoneticPr fontId="4"/>
  </si>
  <si>
    <t>令和元年度</t>
    <rPh sb="0" eb="2">
      <t>レイワ</t>
    </rPh>
    <rPh sb="2" eb="5">
      <t>ガンネンド</t>
    </rPh>
    <phoneticPr fontId="21"/>
  </si>
  <si>
    <t>93　生涯学習センター利用状況</t>
    <rPh sb="3" eb="5">
      <t>ショウガイ</t>
    </rPh>
    <rPh sb="5" eb="7">
      <t>ガクシュウ</t>
    </rPh>
    <rPh sb="11" eb="13">
      <t>リヨウ</t>
    </rPh>
    <rPh sb="13" eb="15">
      <t>ジョウキョウ</t>
    </rPh>
    <phoneticPr fontId="4"/>
  </si>
  <si>
    <t>94　日本現代詩歌文学館利用状況及び資料数</t>
    <rPh sb="3" eb="5">
      <t>ニホン</t>
    </rPh>
    <rPh sb="5" eb="7">
      <t>ゲンダイ</t>
    </rPh>
    <rPh sb="7" eb="8">
      <t>シ</t>
    </rPh>
    <rPh sb="8" eb="9">
      <t>ウタ</t>
    </rPh>
    <rPh sb="9" eb="12">
      <t>ブンガクカン</t>
    </rPh>
    <rPh sb="12" eb="14">
      <t>リヨウ</t>
    </rPh>
    <rPh sb="14" eb="16">
      <t>ジョウキョウ</t>
    </rPh>
    <rPh sb="16" eb="17">
      <t>オヨ</t>
    </rPh>
    <rPh sb="18" eb="20">
      <t>シリョウ</t>
    </rPh>
    <rPh sb="20" eb="21">
      <t>スウ</t>
    </rPh>
    <phoneticPr fontId="4"/>
  </si>
  <si>
    <t>95　鬼の館利用状況及び資料数</t>
    <rPh sb="3" eb="4">
      <t>オニ</t>
    </rPh>
    <rPh sb="5" eb="6">
      <t>ヤカタ</t>
    </rPh>
    <rPh sb="6" eb="8">
      <t>リヨウ</t>
    </rPh>
    <rPh sb="8" eb="10">
      <t>ジョウキョウ</t>
    </rPh>
    <rPh sb="10" eb="11">
      <t>オヨ</t>
    </rPh>
    <rPh sb="12" eb="14">
      <t>シリョウ</t>
    </rPh>
    <rPh sb="14" eb="15">
      <t>スウ</t>
    </rPh>
    <phoneticPr fontId="4"/>
  </si>
  <si>
    <t>96　さくらホール利用状況</t>
    <rPh sb="9" eb="11">
      <t>リヨウ</t>
    </rPh>
    <rPh sb="11" eb="13">
      <t>ジョウキョウ</t>
    </rPh>
    <phoneticPr fontId="4"/>
  </si>
  <si>
    <t>（令和５年４月１日現在　単位：件）</t>
    <rPh sb="1" eb="3">
      <t>レイワ</t>
    </rPh>
    <phoneticPr fontId="4"/>
  </si>
  <si>
    <t>97　北上市所在文化財</t>
    <rPh sb="3" eb="6">
      <t>キタカミシ</t>
    </rPh>
    <rPh sb="6" eb="8">
      <t>ショザイ</t>
    </rPh>
    <rPh sb="8" eb="11">
      <t>ブンカザイ</t>
    </rPh>
    <phoneticPr fontId="4"/>
  </si>
  <si>
    <t>97　北上市所在文化財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</si>
</sst>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&quot;&quot;#,###;&quot;-&quot;#,###;&quot;-&quot;"/>
  </numFmts>
  <fonts count="28" x14ac:knownFonts="1">
    <font>
      <sz val="11"/>
      <color theme="1"/>
      <name val="ＭＳ Ｐゴシック"/>
      <family val="2"/>
      <scheme val="minor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b/>
      <sz val="12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1"/>
      <color rgb="FF9C6500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u/>
      <sz val="11"/>
      <color theme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9" fillId="0" borderId="0" applyFont="0" applyFill="0" applyBorder="0" applyAlignment="0" applyProtection="0"/>
    <xf numFmtId="0" fontId="9" fillId="0" borderId="0"/>
    <xf numFmtId="0" fontId="10" fillId="0" borderId="0">
      <alignment vertical="center"/>
    </xf>
    <xf numFmtId="177" fontId="11" fillId="0" borderId="0">
      <alignment vertical="center"/>
    </xf>
    <xf numFmtId="0" fontId="13" fillId="0" borderId="0" applyNumberFormat="0" applyFill="0" applyBorder="0" applyAlignment="0" applyProtection="0"/>
  </cellStyleXfs>
  <cellXfs count="334">
    <xf numFmtId="0" fontId="0" fillId="0" borderId="0" xfId="0"/>
    <xf numFmtId="38" fontId="2" fillId="0" borderId="0" xfId="1" applyFont="1" applyFill="1" applyAlignment="1">
      <alignment vertical="center"/>
    </xf>
    <xf numFmtId="38" fontId="2" fillId="0" borderId="0" xfId="1" applyFont="1" applyFill="1" applyBorder="1" applyAlignment="1">
      <alignment vertical="center"/>
    </xf>
    <xf numFmtId="38" fontId="2" fillId="0" borderId="0" xfId="1" applyFont="1" applyFill="1" applyAlignment="1">
      <alignment horizontal="center" vertical="center"/>
    </xf>
    <xf numFmtId="38" fontId="2" fillId="0" borderId="17" xfId="1" applyFont="1" applyFill="1" applyBorder="1" applyAlignment="1">
      <alignment horizontal="center" vertical="center"/>
    </xf>
    <xf numFmtId="38" fontId="2" fillId="0" borderId="5" xfId="1" applyFont="1" applyFill="1" applyBorder="1" applyAlignment="1">
      <alignment vertical="center"/>
    </xf>
    <xf numFmtId="38" fontId="2" fillId="0" borderId="17" xfId="1" applyFont="1" applyFill="1" applyBorder="1" applyAlignment="1">
      <alignment horizontal="center" vertical="center" shrinkToFit="1"/>
    </xf>
    <xf numFmtId="38" fontId="2" fillId="0" borderId="21" xfId="1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38" fontId="2" fillId="0" borderId="20" xfId="1" applyFont="1" applyFill="1" applyBorder="1" applyAlignment="1">
      <alignment horizontal="center" vertical="center"/>
    </xf>
    <xf numFmtId="38" fontId="2" fillId="0" borderId="0" xfId="1" applyFont="1" applyFill="1" applyBorder="1" applyAlignment="1">
      <alignment horizontal="right" vertical="center"/>
    </xf>
    <xf numFmtId="38" fontId="2" fillId="0" borderId="23" xfId="1" applyFont="1" applyFill="1" applyBorder="1" applyAlignment="1">
      <alignment vertical="center"/>
    </xf>
    <xf numFmtId="38" fontId="2" fillId="0" borderId="1" xfId="1" applyFont="1" applyFill="1" applyBorder="1" applyAlignment="1">
      <alignment horizontal="right" vertical="center"/>
    </xf>
    <xf numFmtId="38" fontId="5" fillId="0" borderId="0" xfId="1" applyFont="1" applyFill="1" applyAlignment="1">
      <alignment vertical="center"/>
    </xf>
    <xf numFmtId="0" fontId="2" fillId="0" borderId="0" xfId="2" applyFont="1" applyFill="1" applyAlignment="1">
      <alignment vertical="center"/>
    </xf>
    <xf numFmtId="38" fontId="2" fillId="0" borderId="0" xfId="1" applyFont="1" applyFill="1" applyBorder="1" applyAlignment="1">
      <alignment horizontal="center" vertical="center"/>
    </xf>
    <xf numFmtId="38" fontId="2" fillId="0" borderId="24" xfId="1" applyFont="1" applyFill="1" applyBorder="1" applyAlignment="1">
      <alignment horizontal="center" vertical="center"/>
    </xf>
    <xf numFmtId="38" fontId="2" fillId="0" borderId="1" xfId="1" applyFont="1" applyFill="1" applyBorder="1" applyAlignment="1">
      <alignment vertical="center"/>
    </xf>
    <xf numFmtId="38" fontId="2" fillId="0" borderId="0" xfId="1" applyFont="1" applyFill="1" applyAlignment="1">
      <alignment horizontal="right" vertical="center"/>
    </xf>
    <xf numFmtId="38" fontId="2" fillId="0" borderId="0" xfId="1" applyFont="1" applyFill="1" applyBorder="1" applyAlignment="1">
      <alignment horizontal="center" vertical="center" justifyLastLine="1"/>
    </xf>
    <xf numFmtId="0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vertical="center" wrapText="1"/>
    </xf>
    <xf numFmtId="0" fontId="2" fillId="0" borderId="8" xfId="1" applyNumberFormat="1" applyFont="1" applyFill="1" applyBorder="1" applyAlignment="1">
      <alignment vertical="center"/>
    </xf>
    <xf numFmtId="0" fontId="2" fillId="0" borderId="8" xfId="1" applyNumberFormat="1" applyFont="1" applyFill="1" applyBorder="1" applyAlignment="1">
      <alignment vertical="center" wrapText="1"/>
    </xf>
    <xf numFmtId="38" fontId="2" fillId="0" borderId="8" xfId="1" applyFont="1" applyFill="1" applyBorder="1" applyAlignment="1">
      <alignment vertical="center"/>
    </xf>
    <xf numFmtId="38" fontId="2" fillId="0" borderId="26" xfId="1" applyFont="1" applyFill="1" applyBorder="1" applyAlignment="1">
      <alignment horizontal="center" vertical="center"/>
    </xf>
    <xf numFmtId="38" fontId="2" fillId="0" borderId="0" xfId="1" applyFont="1" applyFill="1" applyBorder="1" applyAlignment="1">
      <alignment vertical="center" justifyLastLine="1"/>
    </xf>
    <xf numFmtId="0" fontId="2" fillId="0" borderId="0" xfId="2" applyFont="1" applyFill="1" applyBorder="1" applyAlignment="1">
      <alignment vertical="center"/>
    </xf>
    <xf numFmtId="38" fontId="2" fillId="0" borderId="2" xfId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vertical="center" wrapText="1"/>
    </xf>
    <xf numFmtId="38" fontId="2" fillId="0" borderId="2" xfId="1" applyFont="1" applyFill="1" applyBorder="1" applyAlignment="1">
      <alignment vertical="center"/>
    </xf>
    <xf numFmtId="38" fontId="2" fillId="0" borderId="9" xfId="1" applyFont="1" applyFill="1" applyBorder="1" applyAlignment="1">
      <alignment vertical="center"/>
    </xf>
    <xf numFmtId="38" fontId="2" fillId="0" borderId="0" xfId="1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vertical="center" shrinkToFit="1"/>
    </xf>
    <xf numFmtId="38" fontId="2" fillId="0" borderId="0" xfId="1" applyFont="1" applyFill="1" applyBorder="1" applyAlignment="1">
      <alignment vertical="center" shrinkToFit="1"/>
    </xf>
    <xf numFmtId="49" fontId="8" fillId="0" borderId="0" xfId="1" applyNumberFormat="1" applyFont="1" applyFill="1" applyBorder="1" applyAlignment="1">
      <alignment horizontal="right" vertical="center"/>
    </xf>
    <xf numFmtId="49" fontId="8" fillId="0" borderId="0" xfId="1" applyNumberFormat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 shrinkToFit="1"/>
    </xf>
    <xf numFmtId="49" fontId="2" fillId="0" borderId="0" xfId="1" applyNumberFormat="1" applyFont="1" applyFill="1" applyBorder="1" applyAlignment="1">
      <alignment horizontal="right" vertical="center"/>
    </xf>
    <xf numFmtId="49" fontId="2" fillId="0" borderId="0" xfId="1" applyNumberFormat="1" applyFont="1" applyFill="1" applyBorder="1" applyAlignment="1">
      <alignment vertical="center"/>
    </xf>
    <xf numFmtId="38" fontId="8" fillId="0" borderId="0" xfId="1" applyFont="1" applyFill="1" applyBorder="1" applyAlignment="1">
      <alignment horizontal="right" vertical="center" justifyLastLine="1"/>
    </xf>
    <xf numFmtId="38" fontId="8" fillId="0" borderId="0" xfId="1" applyFont="1" applyFill="1" applyBorder="1" applyAlignment="1">
      <alignment vertical="center" justifyLastLine="1"/>
    </xf>
    <xf numFmtId="38" fontId="8" fillId="0" borderId="0" xfId="1" applyFont="1" applyFill="1" applyBorder="1" applyAlignment="1">
      <alignment vertical="center"/>
    </xf>
    <xf numFmtId="38" fontId="8" fillId="0" borderId="0" xfId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horizontal="right" vertical="center" shrinkToFit="1"/>
    </xf>
    <xf numFmtId="38" fontId="2" fillId="0" borderId="0" xfId="1" applyFont="1" applyFill="1" applyBorder="1" applyAlignment="1">
      <alignment horizontal="center" vertical="center" wrapText="1" shrinkToFit="1"/>
    </xf>
    <xf numFmtId="176" fontId="8" fillId="0" borderId="0" xfId="1" applyNumberFormat="1" applyFont="1" applyFill="1" applyBorder="1" applyAlignment="1">
      <alignment vertical="center"/>
    </xf>
    <xf numFmtId="176" fontId="2" fillId="0" borderId="0" xfId="1" applyNumberFormat="1" applyFont="1" applyFill="1" applyBorder="1" applyAlignment="1">
      <alignment vertical="center"/>
    </xf>
    <xf numFmtId="38" fontId="2" fillId="0" borderId="23" xfId="1" applyFont="1" applyFill="1" applyBorder="1" applyAlignment="1">
      <alignment horizontal="right" vertical="center"/>
    </xf>
    <xf numFmtId="176" fontId="2" fillId="0" borderId="1" xfId="1" applyNumberFormat="1" applyFont="1" applyFill="1" applyBorder="1" applyAlignment="1">
      <alignment vertical="center"/>
    </xf>
    <xf numFmtId="176" fontId="2" fillId="0" borderId="1" xfId="1" applyNumberFormat="1" applyFont="1" applyFill="1" applyBorder="1" applyAlignment="1">
      <alignment horizontal="right" vertical="center"/>
    </xf>
    <xf numFmtId="176" fontId="2" fillId="0" borderId="0" xfId="1" applyNumberFormat="1" applyFont="1" applyFill="1" applyBorder="1" applyAlignment="1">
      <alignment horizontal="right" vertical="center"/>
    </xf>
    <xf numFmtId="38" fontId="8" fillId="0" borderId="0" xfId="1" applyFont="1" applyFill="1" applyAlignment="1">
      <alignment vertical="center"/>
    </xf>
    <xf numFmtId="0" fontId="2" fillId="0" borderId="1" xfId="2" applyFont="1" applyFill="1" applyBorder="1" applyAlignment="1">
      <alignment horizontal="right" vertical="center"/>
    </xf>
    <xf numFmtId="0" fontId="2" fillId="0" borderId="1" xfId="2" applyFont="1" applyFill="1" applyBorder="1" applyAlignment="1">
      <alignment vertical="center"/>
    </xf>
    <xf numFmtId="0" fontId="2" fillId="0" borderId="1" xfId="1" applyNumberFormat="1" applyFont="1" applyFill="1" applyBorder="1" applyAlignment="1">
      <alignment vertical="center"/>
    </xf>
    <xf numFmtId="0" fontId="2" fillId="0" borderId="1" xfId="1" applyNumberFormat="1" applyFont="1" applyFill="1" applyBorder="1" applyAlignment="1">
      <alignment vertical="center" shrinkToFit="1"/>
    </xf>
    <xf numFmtId="0" fontId="2" fillId="0" borderId="1" xfId="1" applyNumberFormat="1" applyFont="1" applyFill="1" applyBorder="1" applyAlignment="1">
      <alignment horizontal="right" vertical="center"/>
    </xf>
    <xf numFmtId="0" fontId="2" fillId="0" borderId="2" xfId="1" applyNumberFormat="1" applyFont="1" applyFill="1" applyBorder="1" applyAlignment="1">
      <alignment vertical="center"/>
    </xf>
    <xf numFmtId="38" fontId="2" fillId="0" borderId="1" xfId="1" applyFont="1" applyFill="1" applyBorder="1" applyAlignment="1">
      <alignment horizontal="distributed" vertical="center"/>
    </xf>
    <xf numFmtId="38" fontId="2" fillId="0" borderId="0" xfId="2" applyNumberFormat="1" applyFont="1" applyFill="1" applyAlignment="1">
      <alignment vertical="center"/>
    </xf>
    <xf numFmtId="0" fontId="2" fillId="0" borderId="0" xfId="1" applyNumberFormat="1" applyFont="1" applyFill="1" applyBorder="1" applyAlignment="1">
      <alignment vertical="center" shrinkToFit="1"/>
    </xf>
    <xf numFmtId="0" fontId="2" fillId="0" borderId="0" xfId="1" applyNumberFormat="1" applyFont="1" applyFill="1" applyBorder="1" applyAlignment="1">
      <alignment horizontal="right" vertical="center"/>
    </xf>
    <xf numFmtId="0" fontId="2" fillId="0" borderId="5" xfId="1" applyNumberFormat="1" applyFont="1" applyFill="1" applyBorder="1" applyAlignment="1">
      <alignment vertical="center"/>
    </xf>
    <xf numFmtId="38" fontId="2" fillId="0" borderId="0" xfId="1" applyFont="1" applyFill="1" applyBorder="1" applyAlignment="1">
      <alignment horizontal="distributed" vertical="center"/>
    </xf>
    <xf numFmtId="38" fontId="2" fillId="0" borderId="1" xfId="2" applyNumberFormat="1" applyFont="1" applyFill="1" applyBorder="1" applyAlignment="1">
      <alignment horizontal="right" vertical="center"/>
    </xf>
    <xf numFmtId="40" fontId="2" fillId="0" borderId="0" xfId="1" applyNumberFormat="1" applyFont="1" applyFill="1" applyAlignment="1">
      <alignment vertical="center"/>
    </xf>
    <xf numFmtId="40" fontId="2" fillId="0" borderId="0" xfId="1" applyNumberFormat="1" applyFont="1" applyFill="1" applyBorder="1" applyAlignment="1">
      <alignment vertical="center"/>
    </xf>
    <xf numFmtId="40" fontId="2" fillId="0" borderId="0" xfId="1" applyNumberFormat="1" applyFont="1" applyFill="1" applyBorder="1" applyAlignment="1">
      <alignment horizontal="right" vertical="center"/>
    </xf>
    <xf numFmtId="40" fontId="2" fillId="0" borderId="23" xfId="1" applyNumberFormat="1" applyFont="1" applyFill="1" applyBorder="1" applyAlignment="1">
      <alignment horizontal="right" vertical="center"/>
    </xf>
    <xf numFmtId="40" fontId="2" fillId="0" borderId="0" xfId="2" applyNumberFormat="1" applyFont="1" applyFill="1" applyBorder="1" applyAlignment="1">
      <alignment vertical="center"/>
    </xf>
    <xf numFmtId="40" fontId="2" fillId="0" borderId="17" xfId="1" applyNumberFormat="1" applyFont="1" applyFill="1" applyBorder="1" applyAlignment="1">
      <alignment horizontal="center" vertical="center"/>
    </xf>
    <xf numFmtId="40" fontId="2" fillId="0" borderId="1" xfId="1" applyNumberFormat="1" applyFont="1" applyFill="1" applyBorder="1" applyAlignment="1">
      <alignment horizontal="right" vertical="center"/>
    </xf>
    <xf numFmtId="40" fontId="5" fillId="0" borderId="0" xfId="1" applyNumberFormat="1" applyFont="1" applyFill="1" applyAlignment="1">
      <alignment vertical="center"/>
    </xf>
    <xf numFmtId="40" fontId="8" fillId="0" borderId="0" xfId="1" applyNumberFormat="1" applyFont="1" applyFill="1" applyAlignment="1">
      <alignment vertical="center"/>
    </xf>
    <xf numFmtId="40" fontId="8" fillId="0" borderId="0" xfId="1" applyNumberFormat="1" applyFont="1" applyFill="1" applyBorder="1" applyAlignment="1">
      <alignment vertical="center"/>
    </xf>
    <xf numFmtId="40" fontId="2" fillId="0" borderId="0" xfId="1" applyNumberFormat="1" applyFont="1" applyFill="1" applyAlignment="1">
      <alignment horizontal="right" vertical="center"/>
    </xf>
    <xf numFmtId="40" fontId="5" fillId="0" borderId="0" xfId="1" applyNumberFormat="1" applyFont="1" applyFill="1" applyBorder="1" applyAlignment="1">
      <alignment vertical="center"/>
    </xf>
    <xf numFmtId="40" fontId="2" fillId="0" borderId="17" xfId="1" applyNumberFormat="1" applyFont="1" applyFill="1" applyBorder="1" applyAlignment="1">
      <alignment horizontal="center" vertical="center" wrapText="1"/>
    </xf>
    <xf numFmtId="40" fontId="2" fillId="0" borderId="23" xfId="2" applyNumberFormat="1" applyFont="1" applyFill="1" applyBorder="1" applyAlignment="1">
      <alignment vertical="center" shrinkToFit="1"/>
    </xf>
    <xf numFmtId="40" fontId="2" fillId="0" borderId="23" xfId="1" applyNumberFormat="1" applyFont="1" applyFill="1" applyBorder="1" applyAlignment="1">
      <alignment vertical="center" shrinkToFit="1"/>
    </xf>
    <xf numFmtId="38" fontId="2" fillId="0" borderId="1" xfId="1" applyNumberFormat="1" applyFont="1" applyFill="1" applyBorder="1" applyAlignment="1">
      <alignment vertical="center"/>
    </xf>
    <xf numFmtId="40" fontId="2" fillId="0" borderId="20" xfId="1" applyNumberFormat="1" applyFont="1" applyFill="1" applyBorder="1" applyAlignment="1">
      <alignment horizontal="center" vertical="center"/>
    </xf>
    <xf numFmtId="40" fontId="2" fillId="0" borderId="23" xfId="2" applyNumberFormat="1" applyFont="1" applyFill="1" applyBorder="1" applyAlignment="1">
      <alignment vertical="center"/>
    </xf>
    <xf numFmtId="38" fontId="2" fillId="0" borderId="0" xfId="1" applyNumberFormat="1" applyFont="1" applyFill="1" applyAlignment="1">
      <alignment vertical="center"/>
    </xf>
    <xf numFmtId="38" fontId="2" fillId="0" borderId="2" xfId="1" applyNumberFormat="1" applyFont="1" applyFill="1" applyBorder="1" applyAlignment="1">
      <alignment vertical="center"/>
    </xf>
    <xf numFmtId="40" fontId="2" fillId="0" borderId="20" xfId="1" applyNumberFormat="1" applyFont="1" applyFill="1" applyBorder="1" applyAlignment="1">
      <alignment horizontal="center" vertical="center" shrinkToFit="1"/>
    </xf>
    <xf numFmtId="40" fontId="2" fillId="0" borderId="22" xfId="1" applyNumberFormat="1" applyFont="1" applyFill="1" applyBorder="1" applyAlignment="1">
      <alignment horizontal="center" vertical="center"/>
    </xf>
    <xf numFmtId="40" fontId="2" fillId="0" borderId="0" xfId="1" applyNumberFormat="1" applyFont="1" applyFill="1" applyBorder="1" applyAlignment="1">
      <alignment horizontal="right" vertical="center" shrinkToFit="1"/>
    </xf>
    <xf numFmtId="176" fontId="2" fillId="0" borderId="0" xfId="1" applyNumberFormat="1" applyFont="1" applyFill="1" applyAlignment="1">
      <alignment vertical="center"/>
    </xf>
    <xf numFmtId="176" fontId="2" fillId="0" borderId="2" xfId="1" applyNumberFormat="1" applyFont="1" applyFill="1" applyBorder="1" applyAlignment="1">
      <alignment vertical="center"/>
    </xf>
    <xf numFmtId="176" fontId="2" fillId="0" borderId="5" xfId="1" applyNumberFormat="1" applyFont="1" applyFill="1" applyBorder="1" applyAlignment="1">
      <alignment horizontal="right" vertical="center"/>
    </xf>
    <xf numFmtId="176" fontId="2" fillId="0" borderId="5" xfId="1" applyNumberFormat="1" applyFont="1" applyFill="1" applyBorder="1" applyAlignment="1">
      <alignment vertical="center"/>
    </xf>
    <xf numFmtId="40" fontId="2" fillId="0" borderId="8" xfId="1" applyNumberFormat="1" applyFont="1" applyFill="1" applyBorder="1" applyAlignment="1">
      <alignment vertical="center"/>
    </xf>
    <xf numFmtId="40" fontId="2" fillId="0" borderId="9" xfId="1" applyNumberFormat="1" applyFont="1" applyFill="1" applyBorder="1" applyAlignment="1">
      <alignment vertical="center"/>
    </xf>
    <xf numFmtId="40" fontId="2" fillId="0" borderId="26" xfId="1" applyNumberFormat="1" applyFont="1" applyFill="1" applyBorder="1" applyAlignment="1">
      <alignment horizontal="center" vertical="center"/>
    </xf>
    <xf numFmtId="40" fontId="2" fillId="0" borderId="1" xfId="1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38" fontId="2" fillId="0" borderId="20" xfId="1" applyFont="1" applyFill="1" applyBorder="1" applyAlignment="1">
      <alignment horizontal="center" vertical="center" justifyLastLine="1"/>
    </xf>
    <xf numFmtId="38" fontId="2" fillId="0" borderId="18" xfId="1" applyFont="1" applyFill="1" applyBorder="1" applyAlignment="1">
      <alignment horizontal="center" vertical="center"/>
    </xf>
    <xf numFmtId="38" fontId="2" fillId="0" borderId="6" xfId="1" applyFont="1" applyFill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right" vertical="center"/>
    </xf>
    <xf numFmtId="49" fontId="2" fillId="0" borderId="1" xfId="1" applyNumberFormat="1" applyFont="1" applyFill="1" applyBorder="1" applyAlignment="1">
      <alignment horizontal="right" vertical="center"/>
    </xf>
    <xf numFmtId="38" fontId="2" fillId="0" borderId="2" xfId="1" applyFont="1" applyFill="1" applyBorder="1" applyAlignment="1">
      <alignment vertical="center" shrinkToFit="1"/>
    </xf>
    <xf numFmtId="0" fontId="14" fillId="0" borderId="0" xfId="0" applyFont="1"/>
    <xf numFmtId="38" fontId="2" fillId="0" borderId="20" xfId="1" applyFont="1" applyFill="1" applyBorder="1" applyAlignment="1">
      <alignment horizontal="center" vertical="center" justifyLastLine="1"/>
    </xf>
    <xf numFmtId="38" fontId="2" fillId="0" borderId="20" xfId="1" applyFont="1" applyFill="1" applyBorder="1" applyAlignment="1">
      <alignment horizontal="center" vertical="center"/>
    </xf>
    <xf numFmtId="38" fontId="2" fillId="0" borderId="0" xfId="1" applyFont="1" applyFill="1" applyBorder="1" applyAlignment="1">
      <alignment horizontal="center" vertical="center" wrapText="1"/>
    </xf>
    <xf numFmtId="40" fontId="2" fillId="0" borderId="19" xfId="1" applyNumberFormat="1" applyFont="1" applyFill="1" applyBorder="1" applyAlignment="1">
      <alignment horizontal="center" vertical="center" justifyLastLine="1"/>
    </xf>
    <xf numFmtId="38" fontId="2" fillId="0" borderId="1" xfId="1" applyNumberFormat="1" applyFont="1" applyFill="1" applyBorder="1" applyAlignment="1">
      <alignment horizontal="center" vertical="center"/>
    </xf>
    <xf numFmtId="38" fontId="2" fillId="0" borderId="5" xfId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horizontal="right" vertical="center"/>
    </xf>
    <xf numFmtId="38" fontId="2" fillId="0" borderId="9" xfId="1" applyFont="1" applyFill="1" applyBorder="1" applyAlignment="1">
      <alignment horizontal="right" vertical="center"/>
    </xf>
    <xf numFmtId="40" fontId="2" fillId="0" borderId="20" xfId="1" applyNumberFormat="1" applyFont="1" applyFill="1" applyBorder="1" applyAlignment="1">
      <alignment horizontal="center" vertical="center"/>
    </xf>
    <xf numFmtId="40" fontId="2" fillId="0" borderId="20" xfId="1" applyNumberFormat="1" applyFont="1" applyFill="1" applyBorder="1" applyAlignment="1">
      <alignment horizontal="center" vertical="center" wrapText="1"/>
    </xf>
    <xf numFmtId="38" fontId="2" fillId="0" borderId="1" xfId="1" applyFont="1" applyFill="1" applyBorder="1" applyAlignment="1">
      <alignment horizontal="right" vertical="center"/>
    </xf>
    <xf numFmtId="0" fontId="15" fillId="0" borderId="0" xfId="0" applyFont="1"/>
    <xf numFmtId="38" fontId="2" fillId="0" borderId="0" xfId="1" applyFont="1" applyFill="1" applyBorder="1" applyAlignment="1">
      <alignment horizontal="center" vertical="center"/>
    </xf>
    <xf numFmtId="38" fontId="2" fillId="0" borderId="5" xfId="1" applyFont="1" applyFill="1" applyBorder="1" applyAlignment="1">
      <alignment vertical="center" shrinkToFit="1"/>
    </xf>
    <xf numFmtId="38" fontId="2" fillId="0" borderId="9" xfId="1" applyFont="1" applyFill="1" applyBorder="1" applyAlignment="1">
      <alignment horizontal="right" vertical="center" justifyLastLine="1"/>
    </xf>
    <xf numFmtId="38" fontId="2" fillId="0" borderId="8" xfId="1" applyFont="1" applyFill="1" applyBorder="1" applyAlignment="1">
      <alignment horizontal="right" vertical="center" justifyLastLine="1"/>
    </xf>
    <xf numFmtId="40" fontId="2" fillId="0" borderId="1" xfId="1" applyNumberFormat="1" applyFont="1" applyFill="1" applyBorder="1" applyAlignment="1">
      <alignment horizontal="center" vertical="center" justifyLastLine="1"/>
    </xf>
    <xf numFmtId="40" fontId="2" fillId="0" borderId="0" xfId="1" applyNumberFormat="1" applyFont="1" applyFill="1" applyBorder="1" applyAlignment="1">
      <alignment vertical="center" shrinkToFit="1"/>
    </xf>
    <xf numFmtId="0" fontId="2" fillId="0" borderId="0" xfId="2" applyFont="1" applyFill="1" applyBorder="1" applyAlignment="1">
      <alignment horizontal="right" vertical="center"/>
    </xf>
    <xf numFmtId="0" fontId="2" fillId="0" borderId="13" xfId="2" applyFont="1" applyFill="1" applyBorder="1" applyAlignment="1">
      <alignment horizontal="center" vertical="center"/>
    </xf>
    <xf numFmtId="38" fontId="2" fillId="0" borderId="20" xfId="1" applyFont="1" applyFill="1" applyBorder="1" applyAlignment="1">
      <alignment horizontal="center" vertical="center"/>
    </xf>
    <xf numFmtId="38" fontId="2" fillId="0" borderId="24" xfId="1" applyFont="1" applyFill="1" applyBorder="1" applyAlignment="1">
      <alignment horizontal="center" vertical="center"/>
    </xf>
    <xf numFmtId="38" fontId="2" fillId="0" borderId="26" xfId="1" applyFont="1" applyFill="1" applyBorder="1" applyAlignment="1">
      <alignment horizontal="center" vertical="center"/>
    </xf>
    <xf numFmtId="38" fontId="2" fillId="0" borderId="17" xfId="1" applyFont="1" applyFill="1" applyBorder="1" applyAlignment="1">
      <alignment horizontal="center" vertical="center"/>
    </xf>
    <xf numFmtId="40" fontId="2" fillId="0" borderId="17" xfId="1" applyNumberFormat="1" applyFont="1" applyFill="1" applyBorder="1" applyAlignment="1">
      <alignment horizontal="center" vertical="center" wrapText="1" shrinkToFit="1"/>
    </xf>
    <xf numFmtId="38" fontId="2" fillId="0" borderId="22" xfId="1" applyFont="1" applyFill="1" applyBorder="1" applyAlignment="1">
      <alignment horizontal="center" vertical="center" wrapText="1" shrinkToFit="1"/>
    </xf>
    <xf numFmtId="38" fontId="2" fillId="0" borderId="20" xfId="1" applyFont="1" applyFill="1" applyBorder="1" applyAlignment="1">
      <alignment horizontal="center" vertical="center" wrapText="1" justifyLastLine="1"/>
    </xf>
    <xf numFmtId="38" fontId="2" fillId="0" borderId="0" xfId="1" applyFont="1" applyFill="1" applyBorder="1" applyAlignment="1">
      <alignment horizontal="distributed" vertical="center" shrinkToFit="1"/>
    </xf>
    <xf numFmtId="38" fontId="2" fillId="0" borderId="1" xfId="1" applyFont="1" applyFill="1" applyBorder="1" applyAlignment="1">
      <alignment horizontal="distributed" vertical="center" shrinkToFit="1"/>
    </xf>
    <xf numFmtId="38" fontId="2" fillId="0" borderId="0" xfId="1" applyFont="1" applyFill="1" applyBorder="1" applyAlignment="1">
      <alignment horizontal="center" vertical="center" justifyLastLine="1"/>
    </xf>
    <xf numFmtId="38" fontId="2" fillId="0" borderId="26" xfId="1" applyFont="1" applyFill="1" applyBorder="1" applyAlignment="1">
      <alignment horizontal="center" vertical="center"/>
    </xf>
    <xf numFmtId="38" fontId="2" fillId="0" borderId="17" xfId="1" applyFont="1" applyFill="1" applyBorder="1" applyAlignment="1">
      <alignment horizontal="center" vertical="center"/>
    </xf>
    <xf numFmtId="38" fontId="2" fillId="0" borderId="26" xfId="1" applyFont="1" applyFill="1" applyBorder="1" applyAlignment="1">
      <alignment horizontal="center" vertical="center"/>
    </xf>
    <xf numFmtId="38" fontId="2" fillId="0" borderId="17" xfId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distributed" vertical="center"/>
    </xf>
    <xf numFmtId="176" fontId="2" fillId="0" borderId="0" xfId="1" applyNumberFormat="1" applyFont="1" applyFill="1" applyBorder="1" applyAlignment="1">
      <alignment horizontal="distributed" vertical="center"/>
    </xf>
    <xf numFmtId="40" fontId="2" fillId="0" borderId="0" xfId="1" applyNumberFormat="1" applyFont="1" applyFill="1" applyBorder="1" applyAlignment="1">
      <alignment horizontal="distributed" vertical="center"/>
    </xf>
    <xf numFmtId="176" fontId="2" fillId="0" borderId="1" xfId="1" applyNumberFormat="1" applyFont="1" applyFill="1" applyBorder="1" applyAlignment="1">
      <alignment horizontal="distributed" vertical="center"/>
    </xf>
    <xf numFmtId="38" fontId="2" fillId="0" borderId="8" xfId="1" applyFont="1" applyFill="1" applyBorder="1" applyAlignment="1">
      <alignment horizontal="distributed" vertical="center"/>
    </xf>
    <xf numFmtId="40" fontId="2" fillId="0" borderId="8" xfId="1" applyNumberFormat="1" applyFont="1" applyFill="1" applyBorder="1" applyAlignment="1">
      <alignment horizontal="distributed" vertical="center"/>
    </xf>
    <xf numFmtId="40" fontId="2" fillId="0" borderId="0" xfId="1" applyNumberFormat="1" applyFont="1" applyFill="1" applyAlignment="1">
      <alignment horizontal="center" vertical="center"/>
    </xf>
    <xf numFmtId="38" fontId="2" fillId="0" borderId="0" xfId="1" applyFont="1" applyFill="1" applyBorder="1" applyAlignment="1">
      <alignment horizontal="center" vertical="center" justifyLastLine="1"/>
    </xf>
    <xf numFmtId="38" fontId="2" fillId="0" borderId="26" xfId="1" applyFont="1" applyFill="1" applyBorder="1" applyAlignment="1">
      <alignment horizontal="center" vertical="center"/>
    </xf>
    <xf numFmtId="38" fontId="2" fillId="0" borderId="26" xfId="1" applyFont="1" applyFill="1" applyBorder="1" applyAlignment="1">
      <alignment horizontal="center" vertical="center" wrapText="1"/>
    </xf>
    <xf numFmtId="38" fontId="2" fillId="0" borderId="8" xfId="1" applyFont="1" applyFill="1" applyBorder="1" applyAlignment="1">
      <alignment horizontal="center" vertical="center"/>
    </xf>
    <xf numFmtId="38" fontId="2" fillId="0" borderId="26" xfId="1" applyFont="1" applyFill="1" applyBorder="1" applyAlignment="1">
      <alignment horizontal="center" vertical="center" shrinkToFit="1"/>
    </xf>
    <xf numFmtId="0" fontId="8" fillId="0" borderId="0" xfId="1" applyNumberFormat="1" applyFont="1" applyFill="1" applyBorder="1" applyAlignment="1">
      <alignment vertical="center"/>
    </xf>
    <xf numFmtId="38" fontId="2" fillId="0" borderId="17" xfId="1" applyFont="1" applyFill="1" applyBorder="1" applyAlignment="1">
      <alignment vertical="center" shrinkToFit="1"/>
    </xf>
    <xf numFmtId="38" fontId="2" fillId="0" borderId="26" xfId="1" applyFont="1" applyFill="1" applyBorder="1" applyAlignment="1">
      <alignment horizontal="center" vertical="center"/>
    </xf>
    <xf numFmtId="38" fontId="2" fillId="0" borderId="21" xfId="1" applyFont="1" applyFill="1" applyBorder="1" applyAlignment="1">
      <alignment horizontal="center" vertical="center" justifyLastLine="1"/>
    </xf>
    <xf numFmtId="38" fontId="2" fillId="0" borderId="17" xfId="1" applyFont="1" applyFill="1" applyBorder="1" applyAlignment="1">
      <alignment horizontal="center" vertical="center"/>
    </xf>
    <xf numFmtId="0" fontId="2" fillId="0" borderId="6" xfId="1" applyNumberFormat="1" applyFont="1" applyFill="1" applyBorder="1" applyAlignment="1">
      <alignment horizontal="distributed" vertical="center"/>
    </xf>
    <xf numFmtId="38" fontId="2" fillId="0" borderId="4" xfId="1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38" fontId="2" fillId="0" borderId="6" xfId="1" applyFont="1" applyFill="1" applyBorder="1" applyAlignment="1">
      <alignment horizontal="center" vertical="center" shrinkToFit="1"/>
    </xf>
    <xf numFmtId="0" fontId="2" fillId="0" borderId="20" xfId="0" applyFont="1" applyFill="1" applyBorder="1" applyAlignment="1">
      <alignment horizontal="center" vertical="center"/>
    </xf>
    <xf numFmtId="38" fontId="2" fillId="0" borderId="26" xfId="1" applyFont="1" applyFill="1" applyBorder="1" applyAlignment="1">
      <alignment horizontal="center" vertical="center"/>
    </xf>
    <xf numFmtId="38" fontId="2" fillId="0" borderId="20" xfId="1" applyFont="1" applyFill="1" applyBorder="1" applyAlignment="1">
      <alignment horizontal="center" vertical="center"/>
    </xf>
    <xf numFmtId="38" fontId="2" fillId="0" borderId="21" xfId="1" applyFont="1" applyFill="1" applyBorder="1" applyAlignment="1">
      <alignment horizontal="center" vertical="center"/>
    </xf>
    <xf numFmtId="38" fontId="2" fillId="0" borderId="28" xfId="1" applyFont="1" applyFill="1" applyBorder="1" applyAlignment="1">
      <alignment horizontal="center" vertical="center"/>
    </xf>
    <xf numFmtId="38" fontId="2" fillId="0" borderId="28" xfId="1" applyFont="1" applyFill="1" applyBorder="1" applyAlignment="1">
      <alignment horizontal="center" vertical="center" shrinkToFit="1"/>
    </xf>
    <xf numFmtId="38" fontId="2" fillId="0" borderId="1" xfId="1" applyFont="1" applyFill="1" applyBorder="1" applyAlignment="1">
      <alignment vertical="center" shrinkToFit="1"/>
    </xf>
    <xf numFmtId="38" fontId="2" fillId="0" borderId="0" xfId="1" applyFont="1" applyFill="1" applyBorder="1" applyAlignment="1">
      <alignment horizontal="right" vertical="center"/>
    </xf>
    <xf numFmtId="38" fontId="14" fillId="0" borderId="0" xfId="1" applyFont="1" applyFill="1" applyBorder="1" applyAlignment="1">
      <alignment vertical="center"/>
    </xf>
    <xf numFmtId="38" fontId="2" fillId="0" borderId="26" xfId="1" applyFont="1" applyFill="1" applyBorder="1" applyAlignment="1">
      <alignment horizontal="center" vertical="center"/>
    </xf>
    <xf numFmtId="38" fontId="2" fillId="0" borderId="17" xfId="1" applyFont="1" applyFill="1" applyBorder="1" applyAlignment="1">
      <alignment horizontal="center" vertical="center"/>
    </xf>
    <xf numFmtId="38" fontId="2" fillId="0" borderId="1" xfId="1" applyFont="1" applyFill="1" applyBorder="1" applyAlignment="1">
      <alignment horizontal="right" vertical="center"/>
    </xf>
    <xf numFmtId="38" fontId="2" fillId="0" borderId="8" xfId="1" applyFont="1" applyFill="1" applyBorder="1" applyAlignment="1">
      <alignment horizontal="right" vertical="center"/>
    </xf>
    <xf numFmtId="38" fontId="2" fillId="0" borderId="6" xfId="1" applyFont="1" applyFill="1" applyBorder="1" applyAlignment="1">
      <alignment horizontal="center" vertical="center"/>
    </xf>
    <xf numFmtId="38" fontId="2" fillId="0" borderId="8" xfId="1" applyFont="1" applyFill="1" applyBorder="1" applyAlignment="1">
      <alignment horizontal="right" vertical="center" wrapText="1"/>
    </xf>
    <xf numFmtId="38" fontId="2" fillId="0" borderId="0" xfId="1" applyFont="1" applyFill="1" applyBorder="1" applyAlignment="1">
      <alignment horizontal="right" vertical="center" wrapText="1"/>
    </xf>
    <xf numFmtId="38" fontId="2" fillId="0" borderId="6" xfId="1" applyFont="1" applyFill="1" applyBorder="1" applyAlignment="1">
      <alignment horizontal="center" vertical="center"/>
    </xf>
    <xf numFmtId="38" fontId="2" fillId="0" borderId="0" xfId="1" applyFont="1" applyFill="1" applyBorder="1" applyAlignment="1">
      <alignment horizontal="right" vertical="center"/>
    </xf>
    <xf numFmtId="38" fontId="2" fillId="0" borderId="1" xfId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horizontal="center" vertical="center"/>
    </xf>
    <xf numFmtId="38" fontId="2" fillId="0" borderId="10" xfId="1" applyFont="1" applyFill="1" applyBorder="1" applyAlignment="1">
      <alignment horizontal="center" vertical="center" shrinkToFit="1"/>
    </xf>
    <xf numFmtId="38" fontId="2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vertical="center"/>
    </xf>
    <xf numFmtId="38" fontId="2" fillId="0" borderId="6" xfId="1" quotePrefix="1" applyFont="1" applyFill="1" applyBorder="1" applyAlignment="1">
      <alignment horizontal="center" vertical="center" shrinkToFit="1"/>
    </xf>
    <xf numFmtId="38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38" fontId="2" fillId="0" borderId="6" xfId="1" applyFont="1" applyFill="1" applyBorder="1" applyAlignment="1">
      <alignment horizontal="distributed" vertical="distributed" shrinkToFit="1"/>
    </xf>
    <xf numFmtId="0" fontId="14" fillId="0" borderId="0" xfId="1" applyNumberFormat="1" applyFont="1" applyFill="1" applyBorder="1" applyAlignment="1" applyProtection="1">
      <alignment vertical="center" shrinkToFit="1"/>
    </xf>
    <xf numFmtId="38" fontId="2" fillId="0" borderId="3" xfId="1" applyFont="1" applyFill="1" applyBorder="1" applyAlignment="1">
      <alignment horizontal="distributed" vertical="distributed" shrinkToFit="1"/>
    </xf>
    <xf numFmtId="0" fontId="14" fillId="0" borderId="1" xfId="1" applyNumberFormat="1" applyFont="1" applyFill="1" applyBorder="1" applyAlignment="1" applyProtection="1">
      <alignment vertical="center" shrinkToFit="1"/>
    </xf>
    <xf numFmtId="0" fontId="14" fillId="0" borderId="0" xfId="1" applyNumberFormat="1" applyFont="1" applyFill="1" applyBorder="1" applyAlignment="1">
      <alignment horizontal="right" vertical="center" shrinkToFit="1"/>
    </xf>
    <xf numFmtId="0" fontId="14" fillId="0" borderId="0" xfId="1" applyNumberFormat="1" applyFont="1" applyFill="1" applyBorder="1" applyAlignment="1">
      <alignment vertical="center" shrinkToFit="1"/>
    </xf>
    <xf numFmtId="0" fontId="14" fillId="0" borderId="1" xfId="1" applyNumberFormat="1" applyFont="1" applyFill="1" applyBorder="1" applyAlignment="1">
      <alignment vertical="center" shrinkToFit="1"/>
    </xf>
    <xf numFmtId="38" fontId="2" fillId="0" borderId="3" xfId="1" quotePrefix="1" applyFont="1" applyFill="1" applyBorder="1" applyAlignment="1">
      <alignment horizontal="center" vertical="center" shrinkToFit="1"/>
    </xf>
    <xf numFmtId="38" fontId="2" fillId="0" borderId="8" xfId="1" applyFont="1" applyFill="1" applyBorder="1" applyAlignment="1">
      <alignment vertical="center" wrapText="1"/>
    </xf>
    <xf numFmtId="38" fontId="2" fillId="0" borderId="0" xfId="1" applyFont="1" applyFill="1" applyBorder="1" applyAlignment="1">
      <alignment horizontal="distributed" vertical="distributed" shrinkToFit="1"/>
    </xf>
    <xf numFmtId="38" fontId="2" fillId="0" borderId="1" xfId="1" applyFont="1" applyFill="1" applyBorder="1" applyAlignment="1">
      <alignment horizontal="distributed" vertical="distributed" shrinkToFit="1"/>
    </xf>
    <xf numFmtId="38" fontId="14" fillId="0" borderId="1" xfId="1" applyFont="1" applyFill="1" applyBorder="1" applyAlignment="1">
      <alignment vertical="center"/>
    </xf>
    <xf numFmtId="0" fontId="14" fillId="0" borderId="1" xfId="0" applyFont="1" applyBorder="1" applyAlignment="1">
      <alignment vertical="center"/>
    </xf>
    <xf numFmtId="38" fontId="2" fillId="0" borderId="8" xfId="1" applyFont="1" applyFill="1" applyBorder="1" applyAlignment="1">
      <alignment horizontal="center" vertical="center" shrinkToFit="1"/>
    </xf>
    <xf numFmtId="38" fontId="2" fillId="0" borderId="8" xfId="1" applyFont="1" applyFill="1" applyBorder="1" applyAlignment="1">
      <alignment horizontal="right" vertical="center" shrinkToFit="1"/>
    </xf>
    <xf numFmtId="38" fontId="2" fillId="0" borderId="0" xfId="1" quotePrefix="1" applyFont="1" applyFill="1" applyBorder="1" applyAlignment="1">
      <alignment horizontal="center" vertical="center" shrinkToFit="1"/>
    </xf>
    <xf numFmtId="38" fontId="2" fillId="0" borderId="0" xfId="1" quotePrefix="1" applyFont="1" applyFill="1" applyBorder="1" applyAlignment="1">
      <alignment horizontal="center" vertical="center"/>
    </xf>
    <xf numFmtId="38" fontId="2" fillId="0" borderId="3" xfId="1" quotePrefix="1" applyFont="1" applyFill="1" applyBorder="1" applyAlignment="1">
      <alignment horizontal="center" vertical="center"/>
    </xf>
    <xf numFmtId="38" fontId="14" fillId="0" borderId="3" xfId="1" quotePrefix="1" applyFont="1" applyFill="1" applyBorder="1" applyAlignment="1">
      <alignment horizontal="center" vertical="center"/>
    </xf>
    <xf numFmtId="38" fontId="14" fillId="0" borderId="2" xfId="1" applyFont="1" applyFill="1" applyBorder="1" applyAlignment="1">
      <alignment vertical="center"/>
    </xf>
    <xf numFmtId="38" fontId="14" fillId="0" borderId="6" xfId="1" applyFont="1" applyFill="1" applyBorder="1" applyAlignment="1">
      <alignment horizontal="center" vertical="center" shrinkToFit="1"/>
    </xf>
    <xf numFmtId="38" fontId="14" fillId="0" borderId="9" xfId="1" applyFont="1" applyFill="1" applyBorder="1" applyAlignment="1">
      <alignment vertical="center"/>
    </xf>
    <xf numFmtId="38" fontId="14" fillId="0" borderId="8" xfId="1" applyFont="1" applyFill="1" applyBorder="1" applyAlignment="1">
      <alignment vertical="center"/>
    </xf>
    <xf numFmtId="38" fontId="14" fillId="0" borderId="6" xfId="1" applyFont="1" applyFill="1" applyBorder="1" applyAlignment="1">
      <alignment horizontal="center" vertical="center"/>
    </xf>
    <xf numFmtId="38" fontId="14" fillId="0" borderId="5" xfId="1" applyFont="1" applyFill="1" applyBorder="1" applyAlignment="1">
      <alignment vertical="center"/>
    </xf>
    <xf numFmtId="38" fontId="14" fillId="0" borderId="1" xfId="1" applyFont="1" applyFill="1" applyBorder="1" applyAlignment="1">
      <alignment horizontal="right" vertical="center"/>
    </xf>
    <xf numFmtId="0" fontId="22" fillId="0" borderId="0" xfId="0" applyFont="1"/>
    <xf numFmtId="0" fontId="23" fillId="0" borderId="0" xfId="0" applyFont="1"/>
    <xf numFmtId="0" fontId="24" fillId="0" borderId="0" xfId="7" applyFont="1"/>
    <xf numFmtId="0" fontId="25" fillId="0" borderId="0" xfId="0" applyFont="1" applyAlignment="1">
      <alignment horizontal="left" vertical="center"/>
    </xf>
    <xf numFmtId="0" fontId="24" fillId="0" borderId="0" xfId="7" applyFont="1" applyAlignment="1">
      <alignment horizontal="left" vertical="center"/>
    </xf>
    <xf numFmtId="38" fontId="27" fillId="0" borderId="0" xfId="1" applyFont="1" applyFill="1" applyAlignment="1">
      <alignment vertical="center"/>
    </xf>
    <xf numFmtId="0" fontId="27" fillId="0" borderId="0" xfId="1" applyNumberFormat="1" applyFont="1" applyFill="1" applyBorder="1" applyAlignment="1">
      <alignment vertical="center"/>
    </xf>
    <xf numFmtId="38" fontId="27" fillId="0" borderId="0" xfId="1" applyFont="1" applyFill="1" applyBorder="1" applyAlignment="1">
      <alignment vertical="center"/>
    </xf>
    <xf numFmtId="40" fontId="26" fillId="0" borderId="0" xfId="1" applyNumberFormat="1" applyFont="1" applyFill="1" applyAlignment="1">
      <alignment vertical="center"/>
    </xf>
    <xf numFmtId="40" fontId="27" fillId="0" borderId="0" xfId="1" applyNumberFormat="1" applyFont="1" applyFill="1" applyAlignment="1">
      <alignment vertical="center"/>
    </xf>
    <xf numFmtId="40" fontId="27" fillId="0" borderId="0" xfId="1" applyNumberFormat="1" applyFont="1" applyFill="1" applyBorder="1" applyAlignment="1">
      <alignment vertical="center"/>
    </xf>
    <xf numFmtId="38" fontId="25" fillId="0" borderId="0" xfId="1" applyFont="1" applyFill="1" applyAlignment="1">
      <alignment vertical="center"/>
    </xf>
    <xf numFmtId="38" fontId="25" fillId="0" borderId="1" xfId="1" applyFont="1" applyFill="1" applyBorder="1" applyAlignment="1">
      <alignment vertical="center"/>
    </xf>
    <xf numFmtId="38" fontId="2" fillId="0" borderId="24" xfId="1" applyFont="1" applyFill="1" applyBorder="1" applyAlignment="1">
      <alignment horizontal="center" vertical="center" wrapText="1" justifyLastLine="1"/>
    </xf>
    <xf numFmtId="38" fontId="2" fillId="0" borderId="23" xfId="1" applyFont="1" applyFill="1" applyBorder="1" applyAlignment="1">
      <alignment horizontal="center" vertical="center" wrapText="1" justifyLastLine="1"/>
    </xf>
    <xf numFmtId="38" fontId="2" fillId="0" borderId="13" xfId="1" applyFont="1" applyFill="1" applyBorder="1" applyAlignment="1">
      <alignment horizontal="center" vertical="center" wrapText="1" justifyLastLine="1"/>
    </xf>
    <xf numFmtId="38" fontId="2" fillId="0" borderId="12" xfId="1" applyFont="1" applyFill="1" applyBorder="1" applyAlignment="1">
      <alignment horizontal="center" vertical="center" wrapText="1" justifyLastLine="1"/>
    </xf>
    <xf numFmtId="38" fontId="2" fillId="0" borderId="27" xfId="1" applyFont="1" applyFill="1" applyBorder="1" applyAlignment="1">
      <alignment horizontal="center" vertical="center" wrapText="1" justifyLastLine="1"/>
    </xf>
    <xf numFmtId="38" fontId="2" fillId="0" borderId="15" xfId="1" applyFont="1" applyFill="1" applyBorder="1" applyAlignment="1">
      <alignment horizontal="center" vertical="center" wrapText="1" justifyLastLine="1"/>
    </xf>
    <xf numFmtId="38" fontId="2" fillId="0" borderId="25" xfId="1" applyFont="1" applyFill="1" applyBorder="1" applyAlignment="1">
      <alignment horizontal="center" vertical="center" justifyLastLine="1"/>
    </xf>
    <xf numFmtId="38" fontId="2" fillId="0" borderId="6" xfId="1" applyFont="1" applyFill="1" applyBorder="1" applyAlignment="1">
      <alignment horizontal="center" vertical="center" justifyLastLine="1"/>
    </xf>
    <xf numFmtId="38" fontId="2" fillId="0" borderId="14" xfId="1" applyFont="1" applyFill="1" applyBorder="1" applyAlignment="1">
      <alignment horizontal="center" vertical="center" justifyLastLine="1"/>
    </xf>
    <xf numFmtId="38" fontId="2" fillId="0" borderId="23" xfId="1" applyFont="1" applyFill="1" applyBorder="1" applyAlignment="1">
      <alignment horizontal="center" vertical="center" wrapText="1"/>
    </xf>
    <xf numFmtId="38" fontId="2" fillId="0" borderId="0" xfId="1" applyFont="1" applyFill="1" applyBorder="1" applyAlignment="1">
      <alignment horizontal="center" vertical="center" wrapText="1"/>
    </xf>
    <xf numFmtId="38" fontId="2" fillId="0" borderId="12" xfId="1" applyFont="1" applyFill="1" applyBorder="1" applyAlignment="1">
      <alignment horizontal="center" vertical="center" wrapText="1"/>
    </xf>
    <xf numFmtId="38" fontId="2" fillId="0" borderId="20" xfId="1" applyFont="1" applyFill="1" applyBorder="1" applyAlignment="1">
      <alignment horizontal="center" vertical="center" wrapText="1"/>
    </xf>
    <xf numFmtId="38" fontId="2" fillId="0" borderId="19" xfId="1" applyFont="1" applyFill="1" applyBorder="1" applyAlignment="1">
      <alignment horizontal="center" vertical="center" wrapText="1"/>
    </xf>
    <xf numFmtId="38" fontId="2" fillId="0" borderId="26" xfId="1" applyFont="1" applyFill="1" applyBorder="1" applyAlignment="1">
      <alignment horizontal="center" vertical="center"/>
    </xf>
    <xf numFmtId="38" fontId="2" fillId="0" borderId="21" xfId="1" applyFont="1" applyFill="1" applyBorder="1" applyAlignment="1">
      <alignment horizontal="center" vertical="center" wrapText="1"/>
    </xf>
    <xf numFmtId="38" fontId="2" fillId="0" borderId="24" xfId="1" applyFont="1" applyFill="1" applyBorder="1" applyAlignment="1">
      <alignment horizontal="center" vertical="center" wrapText="1"/>
    </xf>
    <xf numFmtId="38" fontId="2" fillId="0" borderId="13" xfId="1" applyFont="1" applyFill="1" applyBorder="1" applyAlignment="1">
      <alignment horizontal="center" vertical="center" wrapText="1"/>
    </xf>
    <xf numFmtId="38" fontId="2" fillId="0" borderId="23" xfId="1" applyFont="1" applyFill="1" applyBorder="1" applyAlignment="1">
      <alignment horizontal="center" vertical="center" justifyLastLine="1"/>
    </xf>
    <xf numFmtId="38" fontId="2" fillId="0" borderId="0" xfId="1" applyFont="1" applyFill="1" applyBorder="1" applyAlignment="1">
      <alignment horizontal="center" vertical="center" justifyLastLine="1"/>
    </xf>
    <xf numFmtId="38" fontId="2" fillId="0" borderId="12" xfId="1" applyFont="1" applyFill="1" applyBorder="1" applyAlignment="1">
      <alignment horizontal="center" vertical="center" justifyLastLine="1"/>
    </xf>
    <xf numFmtId="38" fontId="2" fillId="0" borderId="13" xfId="1" applyFont="1" applyFill="1" applyBorder="1" applyAlignment="1">
      <alignment horizontal="center" vertical="center"/>
    </xf>
    <xf numFmtId="38" fontId="2" fillId="0" borderId="12" xfId="1" applyFont="1" applyFill="1" applyBorder="1" applyAlignment="1">
      <alignment horizontal="center" vertical="center"/>
    </xf>
    <xf numFmtId="38" fontId="2" fillId="0" borderId="14" xfId="1" applyFont="1" applyFill="1" applyBorder="1" applyAlignment="1">
      <alignment horizontal="center" vertical="center"/>
    </xf>
    <xf numFmtId="38" fontId="2" fillId="0" borderId="22" xfId="1" applyFont="1" applyFill="1" applyBorder="1" applyAlignment="1">
      <alignment horizontal="center" vertical="center" wrapText="1"/>
    </xf>
    <xf numFmtId="38" fontId="2" fillId="0" borderId="26" xfId="1" applyFont="1" applyFill="1" applyBorder="1" applyAlignment="1">
      <alignment horizontal="center" vertical="center" wrapText="1"/>
    </xf>
    <xf numFmtId="38" fontId="2" fillId="0" borderId="27" xfId="1" applyFont="1" applyFill="1" applyBorder="1" applyAlignment="1">
      <alignment horizontal="center" vertical="center" wrapText="1"/>
    </xf>
    <xf numFmtId="38" fontId="2" fillId="0" borderId="7" xfId="1" applyFont="1" applyFill="1" applyBorder="1" applyAlignment="1">
      <alignment horizontal="center" vertical="center" wrapText="1"/>
    </xf>
    <xf numFmtId="38" fontId="2" fillId="0" borderId="15" xfId="1" applyFont="1" applyFill="1" applyBorder="1" applyAlignment="1">
      <alignment horizontal="center" vertical="center" wrapText="1"/>
    </xf>
    <xf numFmtId="38" fontId="2" fillId="0" borderId="5" xfId="1" applyFont="1" applyFill="1" applyBorder="1" applyAlignment="1">
      <alignment horizontal="center" vertical="center" wrapText="1"/>
    </xf>
    <xf numFmtId="38" fontId="2" fillId="0" borderId="7" xfId="1" applyFont="1" applyFill="1" applyBorder="1" applyAlignment="1">
      <alignment horizontal="center" vertical="center" wrapText="1" justifyLastLine="1"/>
    </xf>
    <xf numFmtId="38" fontId="2" fillId="0" borderId="11" xfId="1" applyFont="1" applyFill="1" applyBorder="1" applyAlignment="1">
      <alignment horizontal="center" vertical="center"/>
    </xf>
    <xf numFmtId="38" fontId="2" fillId="0" borderId="15" xfId="1" applyFont="1" applyFill="1" applyBorder="1" applyAlignment="1">
      <alignment horizontal="center" vertical="center"/>
    </xf>
    <xf numFmtId="38" fontId="2" fillId="0" borderId="11" xfId="1" applyFont="1" applyFill="1" applyBorder="1" applyAlignment="1">
      <alignment horizontal="center" vertical="center" wrapText="1"/>
    </xf>
    <xf numFmtId="38" fontId="2" fillId="0" borderId="20" xfId="1" applyFont="1" applyFill="1" applyBorder="1" applyAlignment="1">
      <alignment horizontal="center" vertical="center" justifyLastLine="1"/>
    </xf>
    <xf numFmtId="38" fontId="2" fillId="0" borderId="19" xfId="1" applyFont="1" applyFill="1" applyBorder="1" applyAlignment="1">
      <alignment horizontal="center" vertical="center" justifyLastLine="1"/>
    </xf>
    <xf numFmtId="38" fontId="2" fillId="0" borderId="21" xfId="1" applyFont="1" applyFill="1" applyBorder="1" applyAlignment="1">
      <alignment horizontal="center" vertical="center" justifyLastLine="1"/>
    </xf>
    <xf numFmtId="38" fontId="2" fillId="0" borderId="17" xfId="1" applyFont="1" applyFill="1" applyBorder="1" applyAlignment="1">
      <alignment horizontal="center" vertical="center"/>
    </xf>
    <xf numFmtId="38" fontId="2" fillId="0" borderId="9" xfId="1" applyFont="1" applyFill="1" applyBorder="1" applyAlignment="1">
      <alignment horizontal="center" vertical="center"/>
    </xf>
    <xf numFmtId="38" fontId="2" fillId="0" borderId="8" xfId="1" applyFont="1" applyFill="1" applyBorder="1" applyAlignment="1">
      <alignment horizontal="center" vertical="center"/>
    </xf>
    <xf numFmtId="38" fontId="2" fillId="0" borderId="10" xfId="1" applyFont="1" applyFill="1" applyBorder="1" applyAlignment="1">
      <alignment horizontal="center" vertical="center"/>
    </xf>
    <xf numFmtId="38" fontId="2" fillId="0" borderId="25" xfId="1" applyFont="1" applyFill="1" applyBorder="1" applyAlignment="1">
      <alignment horizontal="center" vertical="center"/>
    </xf>
    <xf numFmtId="38" fontId="2" fillId="0" borderId="6" xfId="1" applyFont="1" applyFill="1" applyBorder="1" applyAlignment="1">
      <alignment horizontal="center" vertical="center"/>
    </xf>
    <xf numFmtId="38" fontId="2" fillId="0" borderId="16" xfId="1" applyFont="1" applyFill="1" applyBorder="1" applyAlignment="1">
      <alignment horizontal="center" vertical="center"/>
    </xf>
    <xf numFmtId="38" fontId="2" fillId="0" borderId="18" xfId="1" applyFont="1" applyFill="1" applyBorder="1" applyAlignment="1">
      <alignment horizontal="center" vertical="center"/>
    </xf>
    <xf numFmtId="38" fontId="2" fillId="0" borderId="24" xfId="1" applyFont="1" applyFill="1" applyBorder="1" applyAlignment="1">
      <alignment horizontal="center" vertical="center"/>
    </xf>
    <xf numFmtId="38" fontId="2" fillId="0" borderId="23" xfId="1" applyFont="1" applyFill="1" applyBorder="1" applyAlignment="1">
      <alignment horizontal="center" vertical="center"/>
    </xf>
    <xf numFmtId="38" fontId="2" fillId="0" borderId="20" xfId="1" applyFont="1" applyFill="1" applyBorder="1" applyAlignment="1">
      <alignment horizontal="center" vertical="center"/>
    </xf>
    <xf numFmtId="38" fontId="2" fillId="0" borderId="19" xfId="1" applyFont="1" applyFill="1" applyBorder="1" applyAlignment="1">
      <alignment horizontal="center" vertical="center"/>
    </xf>
    <xf numFmtId="38" fontId="2" fillId="0" borderId="21" xfId="1" applyFont="1" applyFill="1" applyBorder="1" applyAlignment="1">
      <alignment horizontal="center" vertical="center"/>
    </xf>
    <xf numFmtId="0" fontId="2" fillId="0" borderId="24" xfId="2" applyFont="1" applyFill="1" applyBorder="1" applyAlignment="1">
      <alignment horizontal="center" vertical="center" wrapText="1"/>
    </xf>
    <xf numFmtId="0" fontId="2" fillId="0" borderId="13" xfId="2" applyFont="1" applyFill="1" applyBorder="1" applyAlignment="1">
      <alignment horizontal="center" vertical="center" wrapText="1"/>
    </xf>
    <xf numFmtId="38" fontId="2" fillId="0" borderId="27" xfId="1" applyFont="1" applyFill="1" applyBorder="1" applyAlignment="1">
      <alignment horizontal="center" vertical="center" wrapText="1" shrinkToFit="1"/>
    </xf>
    <xf numFmtId="38" fontId="2" fillId="0" borderId="15" xfId="1" applyFont="1" applyFill="1" applyBorder="1" applyAlignment="1">
      <alignment horizontal="center" vertical="center" wrapText="1" shrinkToFit="1"/>
    </xf>
    <xf numFmtId="38" fontId="2" fillId="0" borderId="24" xfId="1" applyFont="1" applyFill="1" applyBorder="1" applyAlignment="1">
      <alignment horizontal="center" vertical="center" wrapText="1" shrinkToFit="1"/>
    </xf>
    <xf numFmtId="38" fontId="2" fillId="0" borderId="5" xfId="1" applyFont="1" applyFill="1" applyBorder="1" applyAlignment="1">
      <alignment horizontal="center" vertical="center" wrapText="1" shrinkToFit="1"/>
    </xf>
    <xf numFmtId="38" fontId="2" fillId="0" borderId="13" xfId="1" applyFont="1" applyFill="1" applyBorder="1" applyAlignment="1">
      <alignment horizontal="center" vertical="center" wrapText="1" shrinkToFit="1"/>
    </xf>
    <xf numFmtId="38" fontId="2" fillId="0" borderId="7" xfId="1" applyFont="1" applyFill="1" applyBorder="1" applyAlignment="1">
      <alignment horizontal="center" vertical="center"/>
    </xf>
    <xf numFmtId="38" fontId="7" fillId="0" borderId="20" xfId="1" applyFont="1" applyFill="1" applyBorder="1" applyAlignment="1">
      <alignment horizontal="center" vertical="center" justifyLastLine="1"/>
    </xf>
    <xf numFmtId="38" fontId="7" fillId="0" borderId="19" xfId="1" applyFont="1" applyFill="1" applyBorder="1" applyAlignment="1">
      <alignment horizontal="center" vertical="center" justifyLastLine="1"/>
    </xf>
    <xf numFmtId="38" fontId="7" fillId="0" borderId="21" xfId="1" applyFont="1" applyFill="1" applyBorder="1" applyAlignment="1">
      <alignment horizontal="center" vertical="center" justifyLastLine="1"/>
    </xf>
    <xf numFmtId="38" fontId="2" fillId="0" borderId="13" xfId="1" applyFont="1" applyFill="1" applyBorder="1" applyAlignment="1">
      <alignment horizontal="center" vertical="center" justifyLastLine="1"/>
    </xf>
    <xf numFmtId="38" fontId="2" fillId="0" borderId="20" xfId="1" applyFont="1" applyFill="1" applyBorder="1" applyAlignment="1">
      <alignment horizontal="center" vertical="center" wrapText="1" shrinkToFit="1"/>
    </xf>
    <xf numFmtId="38" fontId="2" fillId="0" borderId="21" xfId="1" applyFont="1" applyFill="1" applyBorder="1" applyAlignment="1">
      <alignment horizontal="center" vertical="center" wrapText="1" shrinkToFit="1"/>
    </xf>
    <xf numFmtId="38" fontId="2" fillId="0" borderId="25" xfId="1" applyFont="1" applyFill="1" applyBorder="1" applyAlignment="1">
      <alignment horizontal="center" vertical="center" wrapText="1"/>
    </xf>
    <xf numFmtId="38" fontId="2" fillId="0" borderId="25" xfId="1" applyFont="1" applyFill="1" applyBorder="1" applyAlignment="1">
      <alignment horizontal="center" vertical="center" wrapText="1" shrinkToFit="1"/>
    </xf>
    <xf numFmtId="40" fontId="2" fillId="0" borderId="0" xfId="1" applyNumberFormat="1" applyFont="1" applyFill="1" applyBorder="1" applyAlignment="1">
      <alignment horizontal="left" vertical="center"/>
    </xf>
    <xf numFmtId="40" fontId="2" fillId="0" borderId="6" xfId="1" applyNumberFormat="1" applyFont="1" applyFill="1" applyBorder="1" applyAlignment="1">
      <alignment horizontal="left" vertical="center"/>
    </xf>
    <xf numFmtId="40" fontId="2" fillId="0" borderId="8" xfId="1" applyNumberFormat="1" applyFont="1" applyFill="1" applyBorder="1" applyAlignment="1">
      <alignment horizontal="left" vertical="center"/>
    </xf>
    <xf numFmtId="40" fontId="2" fillId="0" borderId="10" xfId="1" applyNumberFormat="1" applyFont="1" applyFill="1" applyBorder="1" applyAlignment="1">
      <alignment horizontal="left" vertical="center"/>
    </xf>
    <xf numFmtId="40" fontId="2" fillId="0" borderId="23" xfId="1" applyNumberFormat="1" applyFont="1" applyFill="1" applyBorder="1" applyAlignment="1">
      <alignment horizontal="center" vertical="center"/>
    </xf>
    <xf numFmtId="40" fontId="2" fillId="0" borderId="25" xfId="1" applyNumberFormat="1" applyFont="1" applyFill="1" applyBorder="1" applyAlignment="1">
      <alignment horizontal="center" vertical="center"/>
    </xf>
    <xf numFmtId="40" fontId="2" fillId="0" borderId="0" xfId="1" applyNumberFormat="1" applyFont="1" applyFill="1" applyBorder="1" applyAlignment="1">
      <alignment horizontal="center" vertical="center"/>
    </xf>
    <xf numFmtId="40" fontId="2" fillId="0" borderId="6" xfId="1" applyNumberFormat="1" applyFont="1" applyFill="1" applyBorder="1" applyAlignment="1">
      <alignment horizontal="center" vertical="center"/>
    </xf>
    <xf numFmtId="40" fontId="2" fillId="0" borderId="12" xfId="1" applyNumberFormat="1" applyFont="1" applyFill="1" applyBorder="1" applyAlignment="1">
      <alignment horizontal="center" vertical="center"/>
    </xf>
    <xf numFmtId="40" fontId="2" fillId="0" borderId="14" xfId="1" applyNumberFormat="1" applyFont="1" applyFill="1" applyBorder="1" applyAlignment="1">
      <alignment horizontal="center" vertical="center"/>
    </xf>
    <xf numFmtId="40" fontId="2" fillId="0" borderId="20" xfId="1" applyNumberFormat="1" applyFont="1" applyFill="1" applyBorder="1" applyAlignment="1">
      <alignment horizontal="center" vertical="center" justifyLastLine="1"/>
    </xf>
    <xf numFmtId="40" fontId="2" fillId="0" borderId="19" xfId="1" applyNumberFormat="1" applyFont="1" applyFill="1" applyBorder="1" applyAlignment="1">
      <alignment horizontal="center" vertical="center" justifyLastLine="1"/>
    </xf>
    <xf numFmtId="40" fontId="2" fillId="0" borderId="17" xfId="1" applyNumberFormat="1" applyFont="1" applyFill="1" applyBorder="1" applyAlignment="1">
      <alignment horizontal="center" vertical="center"/>
    </xf>
    <xf numFmtId="40" fontId="2" fillId="0" borderId="16" xfId="1" applyNumberFormat="1" applyFont="1" applyFill="1" applyBorder="1" applyAlignment="1">
      <alignment horizontal="center" vertical="center"/>
    </xf>
    <xf numFmtId="40" fontId="2" fillId="0" borderId="18" xfId="1" applyNumberFormat="1" applyFont="1" applyFill="1" applyBorder="1" applyAlignment="1">
      <alignment horizontal="center" vertical="center"/>
    </xf>
    <xf numFmtId="40" fontId="2" fillId="0" borderId="21" xfId="1" applyNumberFormat="1" applyFont="1" applyFill="1" applyBorder="1" applyAlignment="1">
      <alignment horizontal="center" vertical="center" justifyLastLine="1"/>
    </xf>
    <xf numFmtId="38" fontId="2" fillId="0" borderId="0" xfId="1" applyFont="1" applyFill="1" applyBorder="1" applyAlignment="1">
      <alignment horizontal="right" vertical="center"/>
    </xf>
    <xf numFmtId="38" fontId="2" fillId="0" borderId="10" xfId="1" applyFont="1" applyFill="1" applyBorder="1" applyAlignment="1">
      <alignment horizontal="center" vertical="center" shrinkToFit="1"/>
    </xf>
    <xf numFmtId="38" fontId="2" fillId="0" borderId="14" xfId="1" applyFont="1" applyFill="1" applyBorder="1" applyAlignment="1">
      <alignment horizontal="center" vertical="center" shrinkToFit="1"/>
    </xf>
    <xf numFmtId="38" fontId="2" fillId="0" borderId="14" xfId="1" applyFont="1" applyFill="1" applyBorder="1" applyAlignment="1">
      <alignment horizontal="center" vertical="center" wrapText="1"/>
    </xf>
    <xf numFmtId="38" fontId="2" fillId="0" borderId="1" xfId="1" applyFont="1" applyFill="1" applyBorder="1" applyAlignment="1">
      <alignment horizontal="right" vertical="center"/>
    </xf>
    <xf numFmtId="38" fontId="2" fillId="0" borderId="0" xfId="1" quotePrefix="1" applyFont="1" applyFill="1" applyBorder="1" applyAlignment="1">
      <alignment horizontal="center" vertical="center"/>
    </xf>
    <xf numFmtId="38" fontId="2" fillId="0" borderId="1" xfId="1" applyFont="1" applyFill="1" applyBorder="1" applyAlignment="1">
      <alignment horizontal="center" vertical="center"/>
    </xf>
    <xf numFmtId="38" fontId="2" fillId="0" borderId="27" xfId="1" applyFont="1" applyFill="1" applyBorder="1" applyAlignment="1">
      <alignment horizontal="center" vertical="center"/>
    </xf>
    <xf numFmtId="38" fontId="7" fillId="0" borderId="27" xfId="1" applyFont="1" applyFill="1" applyBorder="1" applyAlignment="1">
      <alignment horizontal="center" vertical="center" wrapText="1"/>
    </xf>
    <xf numFmtId="38" fontId="7" fillId="0" borderId="15" xfId="1" applyFont="1" applyFill="1" applyBorder="1" applyAlignment="1">
      <alignment horizontal="center" vertical="center" wrapText="1"/>
    </xf>
    <xf numFmtId="40" fontId="2" fillId="0" borderId="20" xfId="1" applyNumberFormat="1" applyFont="1" applyFill="1" applyBorder="1" applyAlignment="1">
      <alignment horizontal="center" vertical="center" wrapText="1" justifyLastLine="1"/>
    </xf>
    <xf numFmtId="40" fontId="2" fillId="0" borderId="19" xfId="1" applyNumberFormat="1" applyFont="1" applyFill="1" applyBorder="1" applyAlignment="1">
      <alignment horizontal="center" vertical="center" wrapText="1" justifyLastLine="1"/>
    </xf>
    <xf numFmtId="40" fontId="2" fillId="0" borderId="21" xfId="1" applyNumberFormat="1" applyFont="1" applyFill="1" applyBorder="1" applyAlignment="1">
      <alignment horizontal="center" vertical="center" wrapText="1" justifyLastLine="1"/>
    </xf>
    <xf numFmtId="40" fontId="2" fillId="0" borderId="20" xfId="1" applyNumberFormat="1" applyFont="1" applyFill="1" applyBorder="1" applyAlignment="1">
      <alignment horizontal="center" vertical="center"/>
    </xf>
    <xf numFmtId="40" fontId="2" fillId="0" borderId="19" xfId="1" applyNumberFormat="1" applyFont="1" applyFill="1" applyBorder="1" applyAlignment="1">
      <alignment horizontal="center" vertical="center"/>
    </xf>
    <xf numFmtId="40" fontId="2" fillId="0" borderId="25" xfId="1" applyNumberFormat="1" applyFont="1" applyFill="1" applyBorder="1" applyAlignment="1">
      <alignment horizontal="center" vertical="center" justifyLastLine="1"/>
    </xf>
    <xf numFmtId="40" fontId="2" fillId="0" borderId="14" xfId="1" applyNumberFormat="1" applyFont="1" applyFill="1" applyBorder="1" applyAlignment="1">
      <alignment horizontal="center" vertical="center" justifyLastLine="1"/>
    </xf>
    <xf numFmtId="40" fontId="2" fillId="0" borderId="27" xfId="1" applyNumberFormat="1" applyFont="1" applyFill="1" applyBorder="1" applyAlignment="1">
      <alignment horizontal="center" vertical="center" wrapText="1"/>
    </xf>
    <xf numFmtId="40" fontId="2" fillId="0" borderId="15" xfId="1" applyNumberFormat="1" applyFont="1" applyFill="1" applyBorder="1" applyAlignment="1">
      <alignment horizontal="center" vertical="center" wrapText="1"/>
    </xf>
    <xf numFmtId="38" fontId="2" fillId="0" borderId="1" xfId="1" applyFont="1" applyFill="1" applyBorder="1" applyAlignment="1">
      <alignment horizontal="left" vertical="center"/>
    </xf>
    <xf numFmtId="38" fontId="2" fillId="0" borderId="3" xfId="1" applyFont="1" applyFill="1" applyBorder="1" applyAlignment="1">
      <alignment horizontal="left" vertical="center"/>
    </xf>
    <xf numFmtId="38" fontId="2" fillId="0" borderId="8" xfId="1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38" fontId="2" fillId="0" borderId="3" xfId="1" applyFont="1" applyFill="1" applyBorder="1" applyAlignment="1">
      <alignment horizontal="center" vertical="center"/>
    </xf>
    <xf numFmtId="0" fontId="2" fillId="0" borderId="14" xfId="2" applyFont="1" applyFill="1" applyBorder="1" applyAlignment="1">
      <alignment horizontal="center" vertical="center"/>
    </xf>
    <xf numFmtId="0" fontId="2" fillId="0" borderId="6" xfId="2" applyFont="1" applyFill="1" applyBorder="1" applyAlignment="1">
      <alignment horizontal="center" vertical="center"/>
    </xf>
    <xf numFmtId="0" fontId="2" fillId="0" borderId="4" xfId="2" applyFont="1" applyFill="1" applyBorder="1" applyAlignment="1">
      <alignment horizontal="center" vertical="center"/>
    </xf>
  </cellXfs>
  <cellStyles count="8">
    <cellStyle name="ハイパーリンク" xfId="7" builtinId="8"/>
    <cellStyle name="桁区切り 2" xfId="1" xr:uid="{00000000-0005-0000-0000-000001000000}"/>
    <cellStyle name="桁区切り 3" xfId="3" xr:uid="{00000000-0005-0000-0000-000002000000}"/>
    <cellStyle name="標準" xfId="0" builtinId="0"/>
    <cellStyle name="標準 2" xfId="2" xr:uid="{00000000-0005-0000-0000-000004000000}"/>
    <cellStyle name="標準 3" xfId="4" xr:uid="{00000000-0005-0000-0000-000005000000}"/>
    <cellStyle name="標準 3 2" xfId="5" xr:uid="{00000000-0005-0000-0000-000006000000}"/>
    <cellStyle name="標準 4" xfId="6" xr:uid="{00000000-0005-0000-0000-00000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E50"/>
  <sheetViews>
    <sheetView tabSelected="1" workbookViewId="0">
      <selection activeCell="B12" sqref="B12"/>
    </sheetView>
  </sheetViews>
  <sheetFormatPr defaultColWidth="9" defaultRowHeight="13" x14ac:dyDescent="0.2"/>
  <cols>
    <col min="1" max="16384" width="9" style="104"/>
  </cols>
  <sheetData>
    <row r="2" spans="1:5" ht="16.5" x14ac:dyDescent="0.25">
      <c r="B2" s="116" t="s">
        <v>720</v>
      </c>
    </row>
    <row r="4" spans="1:5" ht="14" x14ac:dyDescent="0.2">
      <c r="B4" s="212" t="s">
        <v>536</v>
      </c>
    </row>
    <row r="6" spans="1:5" x14ac:dyDescent="0.2">
      <c r="B6" s="104" t="s">
        <v>537</v>
      </c>
    </row>
    <row r="7" spans="1:5" x14ac:dyDescent="0.2">
      <c r="B7" s="213"/>
      <c r="C7" s="213"/>
      <c r="D7" s="213"/>
      <c r="E7" s="213"/>
    </row>
    <row r="8" spans="1:5" x14ac:dyDescent="0.2">
      <c r="A8" s="97"/>
      <c r="B8" s="214" t="s">
        <v>721</v>
      </c>
      <c r="C8" s="213"/>
      <c r="D8" s="213"/>
      <c r="E8" s="213"/>
    </row>
    <row r="9" spans="1:5" x14ac:dyDescent="0.2">
      <c r="A9" s="97"/>
      <c r="B9" s="215"/>
      <c r="C9" s="213"/>
      <c r="D9" s="213"/>
      <c r="E9" s="213"/>
    </row>
    <row r="10" spans="1:5" x14ac:dyDescent="0.2">
      <c r="A10" s="97"/>
      <c r="B10" s="214" t="s">
        <v>722</v>
      </c>
      <c r="C10" s="213"/>
      <c r="D10" s="213"/>
      <c r="E10" s="213"/>
    </row>
    <row r="11" spans="1:5" x14ac:dyDescent="0.2">
      <c r="A11" s="97"/>
      <c r="B11" s="215"/>
      <c r="C11" s="213"/>
      <c r="D11" s="213"/>
      <c r="E11" s="213"/>
    </row>
    <row r="12" spans="1:5" x14ac:dyDescent="0.2">
      <c r="A12" s="97"/>
      <c r="B12" s="214" t="s">
        <v>723</v>
      </c>
      <c r="C12" s="213"/>
      <c r="D12" s="213"/>
      <c r="E12" s="213"/>
    </row>
    <row r="13" spans="1:5" x14ac:dyDescent="0.2">
      <c r="A13" s="97"/>
      <c r="B13" s="215"/>
      <c r="C13" s="213"/>
      <c r="D13" s="213"/>
      <c r="E13" s="213"/>
    </row>
    <row r="14" spans="1:5" x14ac:dyDescent="0.2">
      <c r="A14" s="97"/>
      <c r="B14" s="214" t="s">
        <v>724</v>
      </c>
      <c r="C14" s="213"/>
      <c r="D14" s="213"/>
      <c r="E14" s="213"/>
    </row>
    <row r="15" spans="1:5" x14ac:dyDescent="0.2">
      <c r="A15" s="97"/>
      <c r="B15" s="215"/>
      <c r="C15" s="213"/>
      <c r="D15" s="213"/>
      <c r="E15" s="213"/>
    </row>
    <row r="16" spans="1:5" x14ac:dyDescent="0.2">
      <c r="A16" s="97"/>
      <c r="B16" s="214" t="s">
        <v>725</v>
      </c>
      <c r="C16" s="213"/>
      <c r="D16" s="213"/>
      <c r="E16" s="213"/>
    </row>
    <row r="17" spans="1:5" x14ac:dyDescent="0.2">
      <c r="A17" s="97"/>
      <c r="B17" s="215"/>
      <c r="C17" s="213"/>
      <c r="D17" s="213"/>
      <c r="E17" s="213"/>
    </row>
    <row r="18" spans="1:5" x14ac:dyDescent="0.2">
      <c r="A18" s="97"/>
      <c r="B18" s="216" t="s">
        <v>726</v>
      </c>
      <c r="C18" s="213"/>
      <c r="D18" s="213"/>
      <c r="E18" s="213"/>
    </row>
    <row r="19" spans="1:5" x14ac:dyDescent="0.2">
      <c r="A19" s="97"/>
      <c r="B19" s="215"/>
      <c r="C19" s="213"/>
      <c r="D19" s="213"/>
      <c r="E19" s="213"/>
    </row>
    <row r="20" spans="1:5" x14ac:dyDescent="0.2">
      <c r="A20" s="97"/>
      <c r="B20" s="214" t="s">
        <v>727</v>
      </c>
      <c r="C20" s="213"/>
      <c r="D20" s="213"/>
      <c r="E20" s="213"/>
    </row>
    <row r="21" spans="1:5" x14ac:dyDescent="0.2">
      <c r="A21" s="97"/>
      <c r="B21" s="215"/>
      <c r="C21" s="213"/>
      <c r="D21" s="213"/>
      <c r="E21" s="213"/>
    </row>
    <row r="22" spans="1:5" x14ac:dyDescent="0.2">
      <c r="A22" s="97"/>
      <c r="B22" s="214" t="s">
        <v>728</v>
      </c>
      <c r="C22" s="213"/>
      <c r="D22" s="213"/>
      <c r="E22" s="213"/>
    </row>
    <row r="23" spans="1:5" x14ac:dyDescent="0.2">
      <c r="A23" s="97"/>
      <c r="B23" s="215"/>
      <c r="C23" s="213"/>
      <c r="D23" s="213"/>
      <c r="E23" s="213"/>
    </row>
    <row r="24" spans="1:5" x14ac:dyDescent="0.2">
      <c r="A24" s="97"/>
      <c r="B24" s="214" t="s">
        <v>729</v>
      </c>
      <c r="C24" s="213"/>
      <c r="D24" s="213"/>
      <c r="E24" s="213"/>
    </row>
    <row r="25" spans="1:5" x14ac:dyDescent="0.2">
      <c r="A25" s="97"/>
      <c r="B25" s="215"/>
      <c r="C25" s="213"/>
      <c r="D25" s="213"/>
      <c r="E25" s="213"/>
    </row>
    <row r="26" spans="1:5" x14ac:dyDescent="0.2">
      <c r="A26" s="97"/>
      <c r="B26" s="214" t="s">
        <v>730</v>
      </c>
      <c r="C26" s="213"/>
      <c r="D26" s="213"/>
      <c r="E26" s="213"/>
    </row>
    <row r="27" spans="1:5" x14ac:dyDescent="0.2">
      <c r="A27" s="97"/>
      <c r="B27" s="215"/>
      <c r="C27" s="213"/>
      <c r="D27" s="213"/>
      <c r="E27" s="213"/>
    </row>
    <row r="28" spans="1:5" x14ac:dyDescent="0.2">
      <c r="A28" s="97"/>
      <c r="B28" s="214" t="s">
        <v>731</v>
      </c>
      <c r="C28" s="213"/>
      <c r="D28" s="213"/>
      <c r="E28" s="213"/>
    </row>
    <row r="29" spans="1:5" x14ac:dyDescent="0.2">
      <c r="A29" s="97"/>
      <c r="B29" s="215"/>
      <c r="C29" s="213"/>
      <c r="D29" s="213"/>
      <c r="E29" s="213"/>
    </row>
    <row r="30" spans="1:5" x14ac:dyDescent="0.2">
      <c r="A30" s="97"/>
      <c r="B30" s="214" t="s">
        <v>732</v>
      </c>
      <c r="C30" s="213"/>
      <c r="D30" s="213"/>
      <c r="E30" s="213"/>
    </row>
    <row r="31" spans="1:5" x14ac:dyDescent="0.2">
      <c r="A31" s="97"/>
      <c r="B31" s="215"/>
      <c r="C31" s="213"/>
      <c r="D31" s="213"/>
      <c r="E31" s="213"/>
    </row>
    <row r="32" spans="1:5" x14ac:dyDescent="0.2">
      <c r="A32" s="97"/>
      <c r="B32" s="214" t="s">
        <v>733</v>
      </c>
      <c r="C32" s="213"/>
      <c r="D32" s="213"/>
      <c r="E32" s="213"/>
    </row>
    <row r="33" spans="1:5" x14ac:dyDescent="0.2">
      <c r="A33" s="97"/>
      <c r="B33" s="215"/>
      <c r="C33" s="213"/>
      <c r="D33" s="213"/>
      <c r="E33" s="213"/>
    </row>
    <row r="34" spans="1:5" x14ac:dyDescent="0.2">
      <c r="A34" s="97"/>
      <c r="B34" s="214" t="s">
        <v>734</v>
      </c>
      <c r="C34" s="213"/>
      <c r="D34" s="213"/>
      <c r="E34" s="213"/>
    </row>
    <row r="35" spans="1:5" x14ac:dyDescent="0.2">
      <c r="A35" s="97"/>
      <c r="B35" s="215"/>
      <c r="C35" s="213"/>
      <c r="D35" s="213"/>
      <c r="E35" s="213"/>
    </row>
    <row r="36" spans="1:5" x14ac:dyDescent="0.2">
      <c r="A36" s="97"/>
      <c r="B36" s="214" t="s">
        <v>735</v>
      </c>
      <c r="C36" s="213"/>
      <c r="D36" s="213"/>
      <c r="E36" s="213"/>
    </row>
    <row r="37" spans="1:5" x14ac:dyDescent="0.2">
      <c r="A37" s="97"/>
      <c r="B37" s="215"/>
      <c r="C37" s="213"/>
      <c r="D37" s="213"/>
      <c r="E37" s="213"/>
    </row>
    <row r="38" spans="1:5" x14ac:dyDescent="0.2">
      <c r="A38" s="97"/>
      <c r="B38" s="214" t="s">
        <v>736</v>
      </c>
      <c r="C38" s="213"/>
      <c r="D38" s="213"/>
      <c r="E38" s="213"/>
    </row>
    <row r="39" spans="1:5" x14ac:dyDescent="0.2">
      <c r="A39" s="97"/>
      <c r="B39" s="215"/>
      <c r="C39" s="213"/>
      <c r="D39" s="213"/>
      <c r="E39" s="213"/>
    </row>
    <row r="40" spans="1:5" x14ac:dyDescent="0.2">
      <c r="A40" s="97"/>
      <c r="B40" s="214" t="s">
        <v>737</v>
      </c>
      <c r="C40" s="213"/>
      <c r="D40" s="213"/>
      <c r="E40" s="213"/>
    </row>
    <row r="41" spans="1:5" x14ac:dyDescent="0.2">
      <c r="A41" s="97"/>
      <c r="B41" s="215"/>
      <c r="C41" s="213"/>
      <c r="D41" s="213"/>
      <c r="E41" s="213"/>
    </row>
    <row r="42" spans="1:5" x14ac:dyDescent="0.2">
      <c r="A42" s="97"/>
      <c r="B42" s="214" t="s">
        <v>738</v>
      </c>
      <c r="C42" s="213"/>
      <c r="D42" s="213"/>
      <c r="E42" s="213"/>
    </row>
    <row r="43" spans="1:5" x14ac:dyDescent="0.2">
      <c r="A43" s="97"/>
      <c r="B43" s="215"/>
      <c r="C43" s="213"/>
      <c r="D43" s="213"/>
      <c r="E43" s="213"/>
    </row>
    <row r="44" spans="1:5" x14ac:dyDescent="0.2">
      <c r="A44" s="97"/>
      <c r="B44" s="215" t="s">
        <v>739</v>
      </c>
      <c r="C44" s="213"/>
      <c r="D44" s="213"/>
      <c r="E44" s="213"/>
    </row>
    <row r="45" spans="1:5" x14ac:dyDescent="0.2">
      <c r="A45" s="97"/>
      <c r="B45" s="213"/>
      <c r="C45" s="213"/>
      <c r="D45" s="213"/>
      <c r="E45" s="213"/>
    </row>
    <row r="46" spans="1:5" x14ac:dyDescent="0.2">
      <c r="A46" s="97"/>
      <c r="B46" s="213"/>
      <c r="C46" s="214" t="s">
        <v>538</v>
      </c>
      <c r="D46" s="213"/>
      <c r="E46" s="213"/>
    </row>
    <row r="47" spans="1:5" x14ac:dyDescent="0.2">
      <c r="A47" s="97"/>
      <c r="B47" s="213"/>
      <c r="C47" s="215"/>
      <c r="D47" s="213"/>
      <c r="E47" s="213"/>
    </row>
    <row r="48" spans="1:5" x14ac:dyDescent="0.2">
      <c r="A48" s="97"/>
      <c r="B48" s="213"/>
      <c r="C48" s="214" t="s">
        <v>539</v>
      </c>
      <c r="D48" s="213"/>
      <c r="E48" s="213"/>
    </row>
    <row r="49" spans="1:5" x14ac:dyDescent="0.2">
      <c r="A49" s="97"/>
      <c r="B49" s="213"/>
      <c r="C49" s="215"/>
      <c r="D49" s="213"/>
      <c r="E49" s="213"/>
    </row>
    <row r="50" spans="1:5" x14ac:dyDescent="0.2">
      <c r="B50" s="213"/>
      <c r="C50" s="214" t="s">
        <v>585</v>
      </c>
      <c r="D50" s="213"/>
      <c r="E50" s="213"/>
    </row>
  </sheetData>
  <phoneticPr fontId="3"/>
  <hyperlinks>
    <hyperlink ref="B8" location="'79'!A1" display="79　幼稚園の状況" xr:uid="{00000000-0004-0000-0000-000000000000}"/>
    <hyperlink ref="B10" location="'80'!A1" display="80　幼保連携型認定こども園の状況" xr:uid="{00000000-0004-0000-0000-000001000000}"/>
    <hyperlink ref="B12" location="'81'!A1" display="81　小学校の状況" xr:uid="{00000000-0004-0000-0000-000002000000}"/>
    <hyperlink ref="B14" location="'82'!A1" display="82　中学校の状況" xr:uid="{00000000-0004-0000-0000-000003000000}"/>
    <hyperlink ref="B16" location="'83'!A1" display="83　高等学校の状況" xr:uid="{00000000-0004-0000-0000-000004000000}"/>
    <hyperlink ref="B18" location="'84'!A1" display="84　専修学校・各種学校の状況" xr:uid="{00000000-0004-0000-0000-000005000000}"/>
    <hyperlink ref="B20" location="'85'!A1" display="85　中学校卒業後の状況" xr:uid="{00000000-0004-0000-0000-000006000000}"/>
    <hyperlink ref="B22" location="'86'!A1" display="86　中学校卒業者の産業別就職者数（就職進学者を含む）" xr:uid="{00000000-0004-0000-0000-000007000000}"/>
    <hyperlink ref="B24" location="'87'!A1" display="87　高等学校卒業者の卒業後の状況" xr:uid="{00000000-0004-0000-0000-000008000000}"/>
    <hyperlink ref="B26" location="'88'!A1" display="88　児童生徒の平均体位" xr:uid="{00000000-0004-0000-0000-000009000000}"/>
    <hyperlink ref="B28" location="'89'!A1" display="89　図書館蔵書冊数" xr:uid="{00000000-0004-0000-0000-00000A000000}"/>
    <hyperlink ref="B30" location="'90'!A1" display="90　図書館利用状況" xr:uid="{00000000-0004-0000-0000-00000B000000}"/>
    <hyperlink ref="B32" location="'91'!A1" display="91　博物館等の利用状況及び資料数" xr:uid="{00000000-0004-0000-0000-00000C000000}"/>
    <hyperlink ref="B34" location="'92'!A1" display="92　地区交流センター利用者数" xr:uid="{00000000-0004-0000-0000-00000D000000}"/>
    <hyperlink ref="B36" location="'93'!A1" display="93　生涯学習センター利用状況" xr:uid="{00000000-0004-0000-0000-00000E000000}"/>
    <hyperlink ref="B38" location="'94'!A1" display="94　日本現代詩歌文学館利用状況及び資料数" xr:uid="{00000000-0004-0000-0000-00000F000000}"/>
    <hyperlink ref="B40" location="'95'!A1" display="95　鬼の館利用状況及び資料数" xr:uid="{00000000-0004-0000-0000-000010000000}"/>
    <hyperlink ref="B42" location="'96'!A1" display="96　さくらホール利用状況" xr:uid="{00000000-0004-0000-0000-000011000000}"/>
    <hyperlink ref="C46" location="'97（1）'!A1" display="(1) 文化財件数" xr:uid="{00000000-0004-0000-0000-000012000000}"/>
    <hyperlink ref="C48" location="'97（2）'!A1" display="(2) 指定文化財一覧" xr:uid="{00000000-0004-0000-0000-000013000000}"/>
    <hyperlink ref="C50" location="'97（3）'!A1" display="(3) 国登録有形文化財" xr:uid="{00000000-0004-0000-0000-000014000000}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4">
    <pageSetUpPr fitToPage="1"/>
  </sheetPr>
  <dimension ref="A1:V254"/>
  <sheetViews>
    <sheetView zoomScale="80" zoomScaleNormal="80" zoomScaleSheetLayoutView="100" workbookViewId="0"/>
  </sheetViews>
  <sheetFormatPr defaultColWidth="9" defaultRowHeight="13" x14ac:dyDescent="0.2"/>
  <cols>
    <col min="1" max="1" width="12.453125" style="1" customWidth="1"/>
    <col min="2" max="22" width="8.7265625" style="1" customWidth="1"/>
    <col min="23" max="16384" width="9" style="1"/>
  </cols>
  <sheetData>
    <row r="1" spans="1:22" ht="14" x14ac:dyDescent="0.2">
      <c r="A1" s="219" t="s">
        <v>775</v>
      </c>
      <c r="B1" s="2"/>
      <c r="C1" s="42"/>
      <c r="D1" s="42"/>
      <c r="E1" s="4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3.5" customHeight="1" thickBot="1" x14ac:dyDescent="0.25">
      <c r="B2" s="52"/>
      <c r="C2" s="52"/>
      <c r="D2" s="52"/>
      <c r="E2" s="52"/>
      <c r="I2" s="2"/>
      <c r="J2" s="2"/>
      <c r="K2" s="2"/>
      <c r="L2" s="2"/>
      <c r="M2" s="2"/>
      <c r="N2" s="2"/>
      <c r="Q2" s="2"/>
      <c r="R2" s="2"/>
      <c r="S2" s="2"/>
      <c r="T2" s="2"/>
      <c r="U2" s="2"/>
      <c r="V2" s="171" t="s">
        <v>414</v>
      </c>
    </row>
    <row r="3" spans="1:22" ht="37.5" customHeight="1" x14ac:dyDescent="0.2">
      <c r="A3" s="266" t="s">
        <v>413</v>
      </c>
      <c r="B3" s="241" t="s">
        <v>578</v>
      </c>
      <c r="C3" s="234"/>
      <c r="D3" s="289"/>
      <c r="E3" s="279" t="s">
        <v>411</v>
      </c>
      <c r="F3" s="290"/>
      <c r="G3" s="241" t="s">
        <v>410</v>
      </c>
      <c r="H3" s="289"/>
      <c r="I3" s="279" t="s">
        <v>409</v>
      </c>
      <c r="J3" s="290"/>
      <c r="K3" s="237" t="s">
        <v>408</v>
      </c>
      <c r="L3" s="240"/>
      <c r="M3" s="287" t="s">
        <v>407</v>
      </c>
      <c r="N3" s="288"/>
      <c r="O3" s="287" t="s">
        <v>406</v>
      </c>
      <c r="P3" s="288"/>
      <c r="Q3" s="237" t="s">
        <v>405</v>
      </c>
      <c r="R3" s="238"/>
      <c r="S3" s="240"/>
      <c r="T3" s="237" t="s">
        <v>404</v>
      </c>
      <c r="U3" s="238"/>
      <c r="V3" s="238"/>
    </row>
    <row r="4" spans="1:22" ht="18.75" customHeight="1" x14ac:dyDescent="0.2">
      <c r="A4" s="248"/>
      <c r="B4" s="135" t="s">
        <v>403</v>
      </c>
      <c r="C4" s="136" t="s">
        <v>402</v>
      </c>
      <c r="D4" s="136" t="s">
        <v>401</v>
      </c>
      <c r="E4" s="136" t="s">
        <v>402</v>
      </c>
      <c r="F4" s="135" t="s">
        <v>401</v>
      </c>
      <c r="G4" s="136" t="s">
        <v>402</v>
      </c>
      <c r="H4" s="136" t="s">
        <v>401</v>
      </c>
      <c r="I4" s="136" t="s">
        <v>402</v>
      </c>
      <c r="J4" s="135" t="s">
        <v>401</v>
      </c>
      <c r="K4" s="136" t="s">
        <v>402</v>
      </c>
      <c r="L4" s="135" t="s">
        <v>401</v>
      </c>
      <c r="M4" s="170" t="s">
        <v>402</v>
      </c>
      <c r="N4" s="170" t="s">
        <v>401</v>
      </c>
      <c r="O4" s="169" t="s">
        <v>402</v>
      </c>
      <c r="P4" s="169" t="s">
        <v>401</v>
      </c>
      <c r="Q4" s="170" t="s">
        <v>403</v>
      </c>
      <c r="R4" s="169" t="s">
        <v>402</v>
      </c>
      <c r="S4" s="169" t="s">
        <v>401</v>
      </c>
      <c r="T4" s="170" t="s">
        <v>403</v>
      </c>
      <c r="U4" s="170" t="s">
        <v>402</v>
      </c>
      <c r="V4" s="170" t="s">
        <v>401</v>
      </c>
    </row>
    <row r="5" spans="1:22" s="2" customFormat="1" ht="18.75" customHeight="1" x14ac:dyDescent="0.2">
      <c r="A5" s="199" t="s">
        <v>761</v>
      </c>
      <c r="B5" s="110">
        <v>837</v>
      </c>
      <c r="C5" s="172">
        <v>491</v>
      </c>
      <c r="D5" s="172">
        <v>346</v>
      </c>
      <c r="E5" s="172">
        <v>180</v>
      </c>
      <c r="F5" s="177">
        <v>145</v>
      </c>
      <c r="G5" s="172">
        <v>65</v>
      </c>
      <c r="H5" s="172">
        <v>111</v>
      </c>
      <c r="I5" s="172">
        <v>28</v>
      </c>
      <c r="J5" s="177">
        <v>4</v>
      </c>
      <c r="K5" s="172">
        <v>212</v>
      </c>
      <c r="L5" s="172">
        <v>83</v>
      </c>
      <c r="M5" s="172">
        <v>6</v>
      </c>
      <c r="N5" s="177">
        <v>2</v>
      </c>
      <c r="O5" s="177" t="s">
        <v>596</v>
      </c>
      <c r="P5" s="177">
        <v>1</v>
      </c>
      <c r="Q5" s="51">
        <v>38.829151732377539</v>
      </c>
      <c r="R5" s="51">
        <v>36.65987780040733</v>
      </c>
      <c r="S5" s="47">
        <v>41.907514450867048</v>
      </c>
      <c r="T5" s="51">
        <v>35.24492234169653</v>
      </c>
      <c r="U5" s="51">
        <v>43.177189409368637</v>
      </c>
      <c r="V5" s="47">
        <v>23.98843930635838</v>
      </c>
    </row>
    <row r="6" spans="1:22" s="2" customFormat="1" ht="18.75" customHeight="1" x14ac:dyDescent="0.2">
      <c r="A6" s="201" t="s">
        <v>741</v>
      </c>
      <c r="B6" s="110">
        <v>829</v>
      </c>
      <c r="C6" s="177">
        <v>497</v>
      </c>
      <c r="D6" s="177">
        <v>332</v>
      </c>
      <c r="E6" s="177">
        <v>210</v>
      </c>
      <c r="F6" s="177">
        <v>139</v>
      </c>
      <c r="G6" s="177">
        <v>71</v>
      </c>
      <c r="H6" s="177">
        <v>105</v>
      </c>
      <c r="I6" s="177">
        <v>18</v>
      </c>
      <c r="J6" s="177">
        <v>5</v>
      </c>
      <c r="K6" s="177">
        <v>193</v>
      </c>
      <c r="L6" s="177">
        <v>78</v>
      </c>
      <c r="M6" s="177">
        <v>5</v>
      </c>
      <c r="N6" s="177">
        <v>4</v>
      </c>
      <c r="O6" s="177" t="s">
        <v>596</v>
      </c>
      <c r="P6" s="177">
        <v>1</v>
      </c>
      <c r="Q6" s="51">
        <v>42.098914354644151</v>
      </c>
      <c r="R6" s="47">
        <v>42.25352112676056</v>
      </c>
      <c r="S6" s="47">
        <v>41.867469879518069</v>
      </c>
      <c r="T6" s="51">
        <v>32.6</v>
      </c>
      <c r="U6" s="51">
        <v>38.6</v>
      </c>
      <c r="V6" s="47">
        <v>23.493975903614459</v>
      </c>
    </row>
    <row r="7" spans="1:22" ht="18.75" customHeight="1" thickBot="1" x14ac:dyDescent="0.25">
      <c r="A7" s="203" t="s">
        <v>742</v>
      </c>
      <c r="B7" s="30">
        <v>804</v>
      </c>
      <c r="C7" s="17">
        <v>469</v>
      </c>
      <c r="D7" s="17">
        <v>335</v>
      </c>
      <c r="E7" s="17">
        <v>201</v>
      </c>
      <c r="F7" s="17">
        <v>156</v>
      </c>
      <c r="G7" s="17">
        <v>55</v>
      </c>
      <c r="H7" s="17">
        <v>98</v>
      </c>
      <c r="I7" s="17">
        <v>11</v>
      </c>
      <c r="J7" s="17">
        <v>4</v>
      </c>
      <c r="K7" s="17">
        <v>190</v>
      </c>
      <c r="L7" s="17">
        <v>72</v>
      </c>
      <c r="M7" s="17">
        <v>12</v>
      </c>
      <c r="N7" s="17">
        <v>5</v>
      </c>
      <c r="O7" s="178" t="s">
        <v>596</v>
      </c>
      <c r="P7" s="178" t="s">
        <v>596</v>
      </c>
      <c r="Q7" s="50">
        <v>44.402985074626869</v>
      </c>
      <c r="R7" s="49">
        <v>42.857142857142854</v>
      </c>
      <c r="S7" s="49">
        <v>46.567164179104473</v>
      </c>
      <c r="T7" s="49">
        <v>32.587064676616919</v>
      </c>
      <c r="U7" s="49">
        <v>40.511727078891255</v>
      </c>
      <c r="V7" s="49">
        <v>21.492537313432837</v>
      </c>
    </row>
    <row r="8" spans="1:22" x14ac:dyDescent="0.2">
      <c r="A8" s="1" t="s">
        <v>695</v>
      </c>
      <c r="V8" s="48" t="s">
        <v>367</v>
      </c>
    </row>
    <row r="9" spans="1:22" s="2" customFormat="1" x14ac:dyDescent="0.2"/>
    <row r="10" spans="1:22" s="2" customFormat="1" x14ac:dyDescent="0.2"/>
    <row r="11" spans="1:22" s="2" customFormat="1" x14ac:dyDescent="0.2">
      <c r="A11" s="42"/>
      <c r="B11" s="42"/>
      <c r="C11" s="42"/>
    </row>
    <row r="12" spans="1:22" s="2" customFormat="1" x14ac:dyDescent="0.2"/>
    <row r="13" spans="1:22" s="2" customFormat="1" x14ac:dyDescent="0.2">
      <c r="E13" s="117"/>
      <c r="O13" s="117"/>
      <c r="P13" s="117"/>
      <c r="Q13" s="117"/>
      <c r="R13" s="117"/>
      <c r="S13" s="117"/>
      <c r="T13" s="117"/>
      <c r="U13" s="117"/>
      <c r="V13" s="117"/>
    </row>
    <row r="14" spans="1:22" s="2" customFormat="1" x14ac:dyDescent="0.2"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</row>
    <row r="15" spans="1:22" s="2" customFormat="1" x14ac:dyDescent="0.2"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</row>
    <row r="16" spans="1:22" s="2" customFormat="1" x14ac:dyDescent="0.2"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</row>
    <row r="17" spans="1:22" s="2" customFormat="1" x14ac:dyDescent="0.2"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</row>
    <row r="18" spans="1:22" s="2" customFormat="1" x14ac:dyDescent="0.2">
      <c r="A18" s="42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</row>
    <row r="19" spans="1:22" s="2" customFormat="1" x14ac:dyDescent="0.2"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</row>
    <row r="20" spans="1:22" s="2" customFormat="1" x14ac:dyDescent="0.2"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</row>
    <row r="21" spans="1:22" s="2" customFormat="1" x14ac:dyDescent="0.2"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</row>
    <row r="22" spans="1:22" s="2" customFormat="1" x14ac:dyDescent="0.2">
      <c r="A22" s="42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</row>
    <row r="23" spans="1:22" s="2" customFormat="1" x14ac:dyDescent="0.2"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</row>
    <row r="24" spans="1:22" s="2" customFormat="1" x14ac:dyDescent="0.2"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</row>
    <row r="25" spans="1:22" s="2" customFormat="1" x14ac:dyDescent="0.2"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</row>
    <row r="26" spans="1:22" s="2" customFormat="1" x14ac:dyDescent="0.2">
      <c r="A26" s="42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</row>
    <row r="27" spans="1:22" s="2" customFormat="1" x14ac:dyDescent="0.2"/>
    <row r="28" spans="1:22" s="2" customFormat="1" x14ac:dyDescent="0.2"/>
    <row r="29" spans="1:22" s="2" customFormat="1" x14ac:dyDescent="0.2">
      <c r="A29" s="42"/>
      <c r="B29" s="42"/>
      <c r="C29" s="42"/>
    </row>
    <row r="30" spans="1:22" s="2" customFormat="1" x14ac:dyDescent="0.2"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</row>
    <row r="31" spans="1:22" s="2" customFormat="1" x14ac:dyDescent="0.2"/>
    <row r="32" spans="1:22" s="2" customFormat="1" x14ac:dyDescent="0.2"/>
    <row r="33" spans="1:22" s="2" customFormat="1" x14ac:dyDescent="0.2"/>
    <row r="34" spans="1:22" s="2" customFormat="1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</row>
    <row r="35" spans="1:22" s="2" customFormat="1" x14ac:dyDescent="0.2"/>
    <row r="36" spans="1:22" s="2" customFormat="1" x14ac:dyDescent="0.2"/>
    <row r="37" spans="1:22" s="2" customFormat="1" x14ac:dyDescent="0.2">
      <c r="A37" s="42"/>
      <c r="B37" s="42"/>
      <c r="C37" s="42"/>
      <c r="H37" s="34"/>
      <c r="I37" s="34"/>
      <c r="J37" s="34"/>
      <c r="K37" s="34"/>
      <c r="L37" s="34"/>
      <c r="M37" s="44"/>
    </row>
    <row r="38" spans="1:22" s="2" customFormat="1" x14ac:dyDescent="0.2">
      <c r="B38" s="29"/>
      <c r="C38" s="29"/>
      <c r="D38" s="27"/>
      <c r="E38" s="27"/>
      <c r="F38" s="117"/>
      <c r="G38" s="117"/>
      <c r="H38" s="107"/>
      <c r="I38" s="45"/>
      <c r="J38" s="45"/>
      <c r="K38" s="107"/>
      <c r="L38" s="107"/>
      <c r="M38" s="107"/>
    </row>
    <row r="39" spans="1:22" s="2" customFormat="1" x14ac:dyDescent="0.2">
      <c r="E39" s="111"/>
    </row>
    <row r="40" spans="1:22" s="2" customFormat="1" x14ac:dyDescent="0.2">
      <c r="E40" s="111"/>
    </row>
    <row r="41" spans="1:22" s="2" customFormat="1" x14ac:dyDescent="0.2">
      <c r="E41" s="111"/>
    </row>
    <row r="42" spans="1:22" s="2" customFormat="1" x14ac:dyDescent="0.2">
      <c r="E42" s="111"/>
    </row>
    <row r="43" spans="1:22" s="2" customFormat="1" x14ac:dyDescent="0.2">
      <c r="A43" s="42"/>
      <c r="B43" s="42"/>
      <c r="C43" s="42"/>
      <c r="D43" s="42"/>
      <c r="E43" s="43"/>
      <c r="F43" s="43"/>
      <c r="G43" s="43"/>
      <c r="H43" s="43"/>
      <c r="I43" s="43"/>
      <c r="J43" s="43"/>
      <c r="K43" s="43"/>
      <c r="L43" s="43"/>
      <c r="M43" s="43"/>
    </row>
    <row r="44" spans="1:22" s="2" customFormat="1" x14ac:dyDescent="0.2">
      <c r="A44" s="34"/>
      <c r="B44" s="33"/>
      <c r="C44" s="33"/>
      <c r="D44" s="33"/>
      <c r="E44" s="33"/>
      <c r="F44" s="33"/>
      <c r="G44" s="33"/>
      <c r="H44" s="33"/>
      <c r="I44" s="33"/>
      <c r="J44" s="33"/>
      <c r="K44" s="34"/>
      <c r="L44" s="34"/>
      <c r="M44" s="44"/>
    </row>
    <row r="45" spans="1:22" s="2" customFormat="1" x14ac:dyDescent="0.2"/>
    <row r="46" spans="1:22" s="2" customFormat="1" x14ac:dyDescent="0.2">
      <c r="A46" s="42"/>
      <c r="B46" s="42"/>
      <c r="C46" s="42"/>
      <c r="D46" s="42"/>
      <c r="E46" s="42"/>
      <c r="I46" s="34"/>
      <c r="J46" s="34"/>
      <c r="K46" s="34"/>
      <c r="L46" s="34"/>
      <c r="M46" s="44"/>
    </row>
    <row r="47" spans="1:22" s="2" customFormat="1" x14ac:dyDescent="0.2">
      <c r="A47" s="29"/>
      <c r="B47" s="29"/>
      <c r="C47" s="107"/>
      <c r="D47" s="29"/>
      <c r="E47" s="107"/>
      <c r="M47" s="117"/>
    </row>
    <row r="48" spans="1:22" s="2" customFormat="1" x14ac:dyDescent="0.2">
      <c r="A48" s="29"/>
      <c r="B48" s="29"/>
      <c r="C48" s="107"/>
      <c r="D48" s="29"/>
      <c r="E48" s="107"/>
      <c r="H48" s="117"/>
      <c r="I48" s="117"/>
      <c r="J48" s="117"/>
      <c r="K48" s="117"/>
      <c r="L48" s="117"/>
      <c r="M48" s="117"/>
    </row>
    <row r="49" spans="1:22" s="2" customFormat="1" x14ac:dyDescent="0.2"/>
    <row r="50" spans="1:22" s="2" customFormat="1" x14ac:dyDescent="0.2">
      <c r="F50" s="111"/>
      <c r="G50" s="111"/>
      <c r="I50" s="111"/>
      <c r="J50" s="111"/>
      <c r="K50" s="111"/>
      <c r="L50" s="111"/>
      <c r="M50" s="111"/>
    </row>
    <row r="51" spans="1:22" s="2" customFormat="1" x14ac:dyDescent="0.2">
      <c r="F51" s="111"/>
      <c r="G51" s="111"/>
      <c r="H51" s="111"/>
      <c r="I51" s="111"/>
      <c r="J51" s="111"/>
      <c r="L51" s="111"/>
      <c r="M51" s="111"/>
    </row>
    <row r="52" spans="1:22" s="2" customFormat="1" x14ac:dyDescent="0.2">
      <c r="M52" s="111"/>
    </row>
    <row r="53" spans="1:22" s="2" customFormat="1" x14ac:dyDescent="0.2"/>
    <row r="54" spans="1:22" s="2" customFormat="1" x14ac:dyDescent="0.2">
      <c r="A54" s="42"/>
      <c r="O54" s="111"/>
      <c r="P54" s="111"/>
      <c r="Q54" s="111"/>
      <c r="R54" s="111"/>
      <c r="S54" s="111"/>
      <c r="T54" s="111"/>
      <c r="U54" s="111"/>
      <c r="V54" s="111"/>
    </row>
    <row r="55" spans="1:22" s="2" customFormat="1" x14ac:dyDescent="0.2">
      <c r="A55" s="29"/>
      <c r="O55" s="117"/>
      <c r="P55" s="117"/>
      <c r="Q55" s="117"/>
      <c r="R55" s="117"/>
      <c r="S55" s="117"/>
      <c r="T55" s="117"/>
      <c r="U55" s="117"/>
      <c r="V55" s="117"/>
    </row>
    <row r="56" spans="1:22" s="2" customFormat="1" x14ac:dyDescent="0.2">
      <c r="A56" s="29"/>
      <c r="E56" s="117"/>
      <c r="J56" s="117"/>
      <c r="L56" s="8"/>
      <c r="M56" s="8"/>
      <c r="N56" s="27"/>
      <c r="O56" s="8"/>
      <c r="P56" s="8"/>
      <c r="Q56" s="8"/>
      <c r="R56" s="8"/>
      <c r="S56" s="8"/>
      <c r="T56" s="8"/>
      <c r="U56" s="8"/>
      <c r="V56" s="8"/>
    </row>
    <row r="57" spans="1:22" s="2" customFormat="1" x14ac:dyDescent="0.2">
      <c r="A57" s="29"/>
      <c r="B57" s="117"/>
      <c r="C57" s="117"/>
      <c r="D57" s="117"/>
      <c r="E57" s="117"/>
      <c r="F57" s="117"/>
      <c r="G57" s="117"/>
      <c r="H57" s="117"/>
      <c r="J57" s="117"/>
      <c r="L57" s="117"/>
      <c r="M57" s="117"/>
      <c r="N57" s="27"/>
      <c r="O57" s="8"/>
      <c r="P57" s="8"/>
      <c r="Q57" s="8"/>
      <c r="R57" s="8"/>
      <c r="S57" s="8"/>
      <c r="T57" s="8"/>
      <c r="U57" s="8"/>
      <c r="V57" s="8"/>
    </row>
    <row r="58" spans="1:22" s="2" customFormat="1" x14ac:dyDescent="0.2">
      <c r="A58" s="29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</row>
    <row r="59" spans="1:22" s="2" customFormat="1" x14ac:dyDescent="0.2">
      <c r="O59" s="111"/>
      <c r="P59" s="111"/>
      <c r="Q59" s="111"/>
      <c r="R59" s="111"/>
      <c r="S59" s="111"/>
      <c r="T59" s="111"/>
      <c r="U59" s="111"/>
      <c r="V59" s="111"/>
    </row>
    <row r="60" spans="1:22" s="2" customFormat="1" x14ac:dyDescent="0.2"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</row>
    <row r="61" spans="1:22" s="2" customFormat="1" x14ac:dyDescent="0.2">
      <c r="A61" s="42"/>
      <c r="O61" s="111"/>
      <c r="P61" s="111"/>
      <c r="Q61" s="111"/>
      <c r="R61" s="111"/>
      <c r="S61" s="111"/>
      <c r="T61" s="111"/>
      <c r="U61" s="111"/>
      <c r="V61" s="111"/>
    </row>
    <row r="62" spans="1:22" s="2" customFormat="1" x14ac:dyDescent="0.2">
      <c r="G62" s="117"/>
      <c r="H62" s="29"/>
      <c r="I62" s="29"/>
      <c r="J62" s="107"/>
      <c r="M62" s="117"/>
      <c r="O62" s="117"/>
      <c r="P62" s="117"/>
      <c r="Q62" s="117"/>
      <c r="R62" s="117"/>
      <c r="S62" s="117"/>
      <c r="T62" s="117"/>
      <c r="U62" s="117"/>
      <c r="V62" s="117"/>
    </row>
    <row r="63" spans="1:22" s="2" customFormat="1" x14ac:dyDescent="0.2">
      <c r="C63" s="117"/>
      <c r="G63" s="117"/>
      <c r="H63" s="29"/>
      <c r="I63" s="29"/>
      <c r="J63" s="107"/>
      <c r="M63" s="117"/>
      <c r="O63" s="117"/>
      <c r="P63" s="117"/>
      <c r="Q63" s="117"/>
      <c r="R63" s="117"/>
      <c r="S63" s="117"/>
      <c r="T63" s="117"/>
      <c r="U63" s="117"/>
      <c r="V63" s="117"/>
    </row>
    <row r="64" spans="1:22" s="2" customFormat="1" x14ac:dyDescent="0.2">
      <c r="A64" s="43"/>
      <c r="B64" s="42"/>
      <c r="C64" s="43"/>
      <c r="D64" s="42"/>
      <c r="E64" s="42"/>
      <c r="F64" s="42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</row>
    <row r="65" spans="1:22" s="2" customFormat="1" x14ac:dyDescent="0.2">
      <c r="I65" s="111"/>
      <c r="J65" s="111"/>
      <c r="O65" s="111"/>
      <c r="P65" s="111"/>
      <c r="Q65" s="111"/>
      <c r="R65" s="111"/>
      <c r="S65" s="111"/>
      <c r="T65" s="111"/>
      <c r="U65" s="111"/>
      <c r="V65" s="111"/>
    </row>
    <row r="66" spans="1:22" s="2" customFormat="1" x14ac:dyDescent="0.2"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</row>
    <row r="67" spans="1:22" s="2" customFormat="1" x14ac:dyDescent="0.2"/>
    <row r="68" spans="1:22" s="2" customFormat="1" x14ac:dyDescent="0.2"/>
    <row r="69" spans="1:22" s="2" customFormat="1" x14ac:dyDescent="0.2">
      <c r="A69" s="42"/>
      <c r="B69" s="42"/>
      <c r="C69" s="42"/>
    </row>
    <row r="70" spans="1:22" s="2" customFormat="1" x14ac:dyDescent="0.2"/>
    <row r="71" spans="1:22" s="2" customFormat="1" x14ac:dyDescent="0.2">
      <c r="A71" s="26"/>
      <c r="B71" s="26"/>
      <c r="C71" s="26"/>
      <c r="D71" s="26"/>
      <c r="E71" s="134"/>
      <c r="F71" s="26"/>
      <c r="G71" s="26"/>
      <c r="H71" s="26"/>
      <c r="O71" s="117"/>
      <c r="P71" s="117"/>
      <c r="Q71" s="117"/>
      <c r="R71" s="117"/>
      <c r="S71" s="117"/>
      <c r="T71" s="117"/>
      <c r="U71" s="117"/>
      <c r="V71" s="117"/>
    </row>
    <row r="72" spans="1:22" s="2" customFormat="1" x14ac:dyDescent="0.2">
      <c r="A72" s="42"/>
      <c r="B72" s="41"/>
      <c r="C72" s="41"/>
      <c r="D72" s="41"/>
      <c r="E72" s="40"/>
      <c r="F72" s="41"/>
      <c r="G72" s="41"/>
      <c r="H72" s="41"/>
      <c r="I72" s="41"/>
      <c r="J72" s="41"/>
      <c r="K72" s="41"/>
      <c r="L72" s="41"/>
      <c r="M72" s="41"/>
      <c r="N72" s="41"/>
      <c r="O72" s="40"/>
      <c r="P72" s="40"/>
      <c r="Q72" s="40"/>
      <c r="R72" s="40"/>
      <c r="S72" s="40"/>
      <c r="T72" s="40"/>
      <c r="U72" s="40"/>
      <c r="V72" s="40"/>
    </row>
    <row r="73" spans="1:22" s="2" customFormat="1" x14ac:dyDescent="0.2">
      <c r="A73" s="26"/>
      <c r="E73" s="111"/>
      <c r="L73" s="39"/>
      <c r="M73" s="39"/>
      <c r="N73" s="39"/>
      <c r="O73" s="38"/>
      <c r="P73" s="38"/>
      <c r="Q73" s="38"/>
      <c r="R73" s="38"/>
      <c r="S73" s="38"/>
      <c r="T73" s="38"/>
      <c r="U73" s="38"/>
      <c r="V73" s="38"/>
    </row>
    <row r="74" spans="1:22" s="2" customFormat="1" x14ac:dyDescent="0.2">
      <c r="A74" s="26"/>
      <c r="E74" s="111"/>
      <c r="L74" s="39"/>
      <c r="M74" s="39"/>
      <c r="N74" s="39"/>
      <c r="O74" s="38"/>
      <c r="P74" s="38"/>
      <c r="Q74" s="38"/>
      <c r="R74" s="38"/>
      <c r="S74" s="38"/>
      <c r="T74" s="38"/>
      <c r="U74" s="38"/>
      <c r="V74" s="38"/>
    </row>
    <row r="75" spans="1:22" s="2" customFormat="1" x14ac:dyDescent="0.2">
      <c r="A75" s="26"/>
      <c r="E75" s="111"/>
      <c r="O75" s="111"/>
      <c r="P75" s="111"/>
      <c r="Q75" s="111"/>
      <c r="R75" s="111"/>
      <c r="S75" s="111"/>
      <c r="T75" s="111"/>
      <c r="U75" s="111"/>
      <c r="V75" s="111"/>
    </row>
    <row r="76" spans="1:22" s="2" customFormat="1" x14ac:dyDescent="0.2">
      <c r="A76" s="37"/>
      <c r="B76" s="36"/>
      <c r="C76" s="36"/>
      <c r="D76" s="36"/>
      <c r="E76" s="35"/>
      <c r="F76" s="36"/>
      <c r="G76" s="36"/>
      <c r="H76" s="36"/>
      <c r="I76" s="36"/>
      <c r="J76" s="36"/>
      <c r="K76" s="36"/>
      <c r="L76" s="36"/>
      <c r="M76" s="36"/>
      <c r="N76" s="36"/>
      <c r="O76" s="35"/>
      <c r="P76" s="35"/>
      <c r="Q76" s="35"/>
      <c r="R76" s="35"/>
      <c r="S76" s="35"/>
      <c r="T76" s="35"/>
      <c r="U76" s="35"/>
      <c r="V76" s="35"/>
    </row>
    <row r="77" spans="1:22" s="2" customFormat="1" x14ac:dyDescent="0.2"/>
    <row r="78" spans="1:22" s="2" customFormat="1" x14ac:dyDescent="0.2"/>
    <row r="79" spans="1:22" s="2" customFormat="1" x14ac:dyDescent="0.2"/>
    <row r="80" spans="1:22" s="2" customFormat="1" x14ac:dyDescent="0.2">
      <c r="A80" s="117"/>
      <c r="C80" s="117"/>
      <c r="F80" s="27"/>
      <c r="G80" s="27"/>
      <c r="H80" s="27"/>
      <c r="I80" s="27"/>
      <c r="J80" s="27"/>
      <c r="L80" s="27"/>
      <c r="M80" s="27"/>
      <c r="N80" s="27"/>
      <c r="O80" s="8"/>
      <c r="P80" s="8"/>
      <c r="Q80" s="8"/>
      <c r="R80" s="8"/>
      <c r="S80" s="8"/>
      <c r="T80" s="8"/>
      <c r="U80" s="8"/>
      <c r="V80" s="8"/>
    </row>
    <row r="81" spans="1:1" s="2" customFormat="1" x14ac:dyDescent="0.2">
      <c r="A81" s="117"/>
    </row>
    <row r="82" spans="1:1" s="2" customFormat="1" x14ac:dyDescent="0.2"/>
    <row r="83" spans="1:1" s="2" customFormat="1" x14ac:dyDescent="0.2"/>
    <row r="84" spans="1:1" s="2" customFormat="1" x14ac:dyDescent="0.2"/>
    <row r="85" spans="1:1" s="2" customFormat="1" x14ac:dyDescent="0.2"/>
    <row r="86" spans="1:1" s="2" customFormat="1" x14ac:dyDescent="0.2"/>
    <row r="87" spans="1:1" s="2" customFormat="1" x14ac:dyDescent="0.2"/>
    <row r="88" spans="1:1" s="2" customFormat="1" x14ac:dyDescent="0.2"/>
    <row r="89" spans="1:1" s="2" customFormat="1" x14ac:dyDescent="0.2"/>
    <row r="90" spans="1:1" s="2" customFormat="1" x14ac:dyDescent="0.2"/>
    <row r="91" spans="1:1" s="2" customFormat="1" x14ac:dyDescent="0.2"/>
    <row r="92" spans="1:1" s="2" customFormat="1" x14ac:dyDescent="0.2"/>
    <row r="93" spans="1:1" s="2" customFormat="1" x14ac:dyDescent="0.2"/>
    <row r="94" spans="1:1" s="2" customFormat="1" x14ac:dyDescent="0.2"/>
    <row r="95" spans="1:1" s="2" customFormat="1" x14ac:dyDescent="0.2"/>
    <row r="96" spans="1:1" s="2" customFormat="1" x14ac:dyDescent="0.2"/>
    <row r="97" spans="1:22" s="2" customFormat="1" x14ac:dyDescent="0.2"/>
    <row r="98" spans="1:22" s="2" customFormat="1" x14ac:dyDescent="0.2">
      <c r="A98" s="117"/>
    </row>
    <row r="99" spans="1:22" s="2" customFormat="1" x14ac:dyDescent="0.2"/>
    <row r="100" spans="1:22" s="2" customFormat="1" x14ac:dyDescent="0.2"/>
    <row r="101" spans="1:22" s="2" customFormat="1" x14ac:dyDescent="0.2"/>
    <row r="102" spans="1:22" s="2" customFormat="1" x14ac:dyDescent="0.2"/>
    <row r="103" spans="1:22" s="2" customFormat="1" x14ac:dyDescent="0.2"/>
    <row r="104" spans="1:22" s="2" customFormat="1" x14ac:dyDescent="0.2"/>
    <row r="105" spans="1:22" s="2" customFormat="1" x14ac:dyDescent="0.2">
      <c r="K105" s="34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</row>
    <row r="106" spans="1:22" s="2" customFormat="1" x14ac:dyDescent="0.2"/>
    <row r="107" spans="1:22" s="2" customFormat="1" x14ac:dyDescent="0.2"/>
    <row r="108" spans="1:22" s="2" customFormat="1" x14ac:dyDescent="0.2"/>
    <row r="109" spans="1:22" s="2" customFormat="1" x14ac:dyDescent="0.2"/>
    <row r="110" spans="1:22" s="2" customFormat="1" x14ac:dyDescent="0.2"/>
    <row r="111" spans="1:22" s="2" customFormat="1" x14ac:dyDescent="0.2"/>
    <row r="112" spans="1:22" s="2" customFormat="1" x14ac:dyDescent="0.2"/>
    <row r="113" spans="1:22" s="2" customFormat="1" x14ac:dyDescent="0.2"/>
    <row r="114" spans="1:22" s="2" customFormat="1" x14ac:dyDescent="0.2"/>
    <row r="115" spans="1:22" s="2" customFormat="1" x14ac:dyDescent="0.2"/>
    <row r="116" spans="1:22" s="2" customFormat="1" x14ac:dyDescent="0.2"/>
    <row r="117" spans="1:22" s="2" customFormat="1" x14ac:dyDescent="0.2"/>
    <row r="118" spans="1:22" s="2" customFormat="1" x14ac:dyDescent="0.2"/>
    <row r="119" spans="1:22" s="2" customFormat="1" x14ac:dyDescent="0.2"/>
    <row r="120" spans="1:22" s="2" customFormat="1" x14ac:dyDescent="0.2"/>
    <row r="121" spans="1:22" s="2" customFormat="1" x14ac:dyDescent="0.2"/>
    <row r="122" spans="1:22" s="2" customFormat="1" x14ac:dyDescent="0.2"/>
    <row r="123" spans="1:22" s="2" customFormat="1" x14ac:dyDescent="0.2">
      <c r="A123" s="117"/>
      <c r="C123" s="117"/>
      <c r="F123" s="27"/>
      <c r="G123" s="27"/>
      <c r="H123" s="27"/>
      <c r="I123" s="27"/>
      <c r="J123" s="27"/>
      <c r="L123" s="27"/>
      <c r="M123" s="27"/>
      <c r="N123" s="27"/>
      <c r="O123" s="8"/>
      <c r="P123" s="8"/>
      <c r="Q123" s="8"/>
      <c r="R123" s="8"/>
      <c r="S123" s="8"/>
      <c r="T123" s="8"/>
      <c r="U123" s="8"/>
      <c r="V123" s="8"/>
    </row>
    <row r="124" spans="1:22" s="2" customFormat="1" x14ac:dyDescent="0.2">
      <c r="A124" s="117"/>
    </row>
    <row r="125" spans="1:22" s="2" customFormat="1" x14ac:dyDescent="0.2"/>
    <row r="126" spans="1:22" s="2" customFormat="1" x14ac:dyDescent="0.2"/>
    <row r="127" spans="1:22" s="2" customFormat="1" x14ac:dyDescent="0.2"/>
    <row r="128" spans="1:22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</sheetData>
  <mergeCells count="10">
    <mergeCell ref="O3:P3"/>
    <mergeCell ref="T3:V3"/>
    <mergeCell ref="Q3:S3"/>
    <mergeCell ref="M3:N3"/>
    <mergeCell ref="A3:A4"/>
    <mergeCell ref="B3:D3"/>
    <mergeCell ref="E3:F3"/>
    <mergeCell ref="G3:H3"/>
    <mergeCell ref="I3:J3"/>
    <mergeCell ref="K3:L3"/>
  </mergeCells>
  <phoneticPr fontId="3"/>
  <pageMargins left="0.39370078740157483" right="0.39370078740157483" top="0.78740157480314965" bottom="0.78740157480314965" header="0.27559055118110237" footer="0.31496062992125984"/>
  <pageSetup paperSize="9" scale="72" orientation="landscape" verticalDpi="200" r:id="rId1"/>
  <headerFooter alignWithMargins="0"/>
  <rowBreaks count="3" manualBreakCount="3">
    <brk id="8" max="16383" man="1"/>
    <brk id="66" max="16383" man="1"/>
    <brk id="12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T14"/>
  <sheetViews>
    <sheetView zoomScaleNormal="100" zoomScaleSheetLayoutView="100" workbookViewId="0">
      <selection activeCell="D2" sqref="D2"/>
    </sheetView>
  </sheetViews>
  <sheetFormatPr defaultColWidth="9" defaultRowHeight="13" x14ac:dyDescent="0.2"/>
  <cols>
    <col min="1" max="1" width="3.7265625" style="66" customWidth="1"/>
    <col min="2" max="2" width="10" style="66" customWidth="1"/>
    <col min="3" max="20" width="6.26953125" style="66" customWidth="1"/>
    <col min="21" max="16384" width="9" style="66"/>
  </cols>
  <sheetData>
    <row r="1" spans="1:20" ht="14" x14ac:dyDescent="0.2">
      <c r="A1" s="221" t="s">
        <v>776</v>
      </c>
      <c r="B1" s="220"/>
      <c r="D1" s="74"/>
      <c r="E1" s="74"/>
      <c r="F1" s="74"/>
      <c r="G1" s="74"/>
      <c r="H1" s="74"/>
      <c r="I1" s="74"/>
      <c r="J1" s="74"/>
      <c r="K1" s="67"/>
    </row>
    <row r="2" spans="1:20" ht="13.5" customHeight="1" thickBot="1" x14ac:dyDescent="0.25">
      <c r="A2" s="73"/>
      <c r="B2" s="73"/>
      <c r="D2" s="74"/>
      <c r="E2" s="74"/>
      <c r="F2" s="74"/>
      <c r="G2" s="74"/>
      <c r="H2" s="74"/>
      <c r="I2" s="74"/>
      <c r="J2" s="74"/>
      <c r="K2" s="67"/>
      <c r="R2" s="96"/>
      <c r="S2" s="96"/>
      <c r="T2" s="72" t="s">
        <v>777</v>
      </c>
    </row>
    <row r="3" spans="1:20" ht="18.75" customHeight="1" x14ac:dyDescent="0.2">
      <c r="A3" s="295" t="s">
        <v>484</v>
      </c>
      <c r="B3" s="296"/>
      <c r="C3" s="301" t="s">
        <v>535</v>
      </c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6"/>
      <c r="O3" s="301" t="s">
        <v>534</v>
      </c>
      <c r="P3" s="302"/>
      <c r="Q3" s="302"/>
      <c r="R3" s="302"/>
      <c r="S3" s="302"/>
      <c r="T3" s="302"/>
    </row>
    <row r="4" spans="1:20" ht="18.75" customHeight="1" x14ac:dyDescent="0.2">
      <c r="A4" s="297"/>
      <c r="B4" s="298"/>
      <c r="C4" s="303" t="s">
        <v>533</v>
      </c>
      <c r="D4" s="305"/>
      <c r="E4" s="303" t="s">
        <v>532</v>
      </c>
      <c r="F4" s="305"/>
      <c r="G4" s="303" t="s">
        <v>531</v>
      </c>
      <c r="H4" s="305"/>
      <c r="I4" s="303" t="s">
        <v>530</v>
      </c>
      <c r="J4" s="305"/>
      <c r="K4" s="303" t="s">
        <v>529</v>
      </c>
      <c r="L4" s="305"/>
      <c r="M4" s="303" t="s">
        <v>528</v>
      </c>
      <c r="N4" s="305"/>
      <c r="O4" s="303" t="s">
        <v>527</v>
      </c>
      <c r="P4" s="305"/>
      <c r="Q4" s="303" t="s">
        <v>526</v>
      </c>
      <c r="R4" s="305"/>
      <c r="S4" s="303" t="s">
        <v>525</v>
      </c>
      <c r="T4" s="304"/>
    </row>
    <row r="5" spans="1:20" ht="18.75" customHeight="1" x14ac:dyDescent="0.2">
      <c r="A5" s="299"/>
      <c r="B5" s="300"/>
      <c r="C5" s="95" t="s">
        <v>426</v>
      </c>
      <c r="D5" s="71" t="s">
        <v>425</v>
      </c>
      <c r="E5" s="71" t="s">
        <v>426</v>
      </c>
      <c r="F5" s="71" t="s">
        <v>425</v>
      </c>
      <c r="G5" s="71" t="s">
        <v>426</v>
      </c>
      <c r="H5" s="71" t="s">
        <v>425</v>
      </c>
      <c r="I5" s="71" t="s">
        <v>426</v>
      </c>
      <c r="J5" s="95" t="s">
        <v>425</v>
      </c>
      <c r="K5" s="95" t="s">
        <v>426</v>
      </c>
      <c r="L5" s="95" t="s">
        <v>425</v>
      </c>
      <c r="M5" s="71" t="s">
        <v>426</v>
      </c>
      <c r="N5" s="71" t="s">
        <v>425</v>
      </c>
      <c r="O5" s="71" t="s">
        <v>426</v>
      </c>
      <c r="P5" s="71" t="s">
        <v>425</v>
      </c>
      <c r="Q5" s="71" t="s">
        <v>426</v>
      </c>
      <c r="R5" s="71" t="s">
        <v>425</v>
      </c>
      <c r="S5" s="71" t="s">
        <v>426</v>
      </c>
      <c r="T5" s="71" t="s">
        <v>425</v>
      </c>
    </row>
    <row r="6" spans="1:20" ht="18.75" customHeight="1" x14ac:dyDescent="0.2">
      <c r="A6" s="293" t="s">
        <v>524</v>
      </c>
      <c r="B6" s="294"/>
      <c r="C6" s="94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</row>
    <row r="7" spans="1:20" s="89" customFormat="1" ht="18.75" customHeight="1" x14ac:dyDescent="0.2">
      <c r="B7" s="140" t="s">
        <v>522</v>
      </c>
      <c r="C7" s="91">
        <v>117</v>
      </c>
      <c r="D7" s="47">
        <v>116</v>
      </c>
      <c r="E7" s="47">
        <v>122.9</v>
      </c>
      <c r="F7" s="47">
        <v>122</v>
      </c>
      <c r="G7" s="47">
        <v>128.5</v>
      </c>
      <c r="H7" s="47">
        <v>128.1</v>
      </c>
      <c r="I7" s="47">
        <v>133.9</v>
      </c>
      <c r="J7" s="51">
        <v>134.5</v>
      </c>
      <c r="K7" s="51">
        <v>139.69999999999999</v>
      </c>
      <c r="L7" s="51">
        <v>141.4</v>
      </c>
      <c r="M7" s="47">
        <v>146.1</v>
      </c>
      <c r="N7" s="47">
        <v>147.9</v>
      </c>
      <c r="O7" s="47">
        <v>154</v>
      </c>
      <c r="P7" s="47">
        <v>152.19999999999999</v>
      </c>
      <c r="Q7" s="47">
        <v>160.9</v>
      </c>
      <c r="R7" s="47">
        <v>154.9</v>
      </c>
      <c r="S7" s="47">
        <v>165.8</v>
      </c>
      <c r="T7" s="47">
        <v>156.5</v>
      </c>
    </row>
    <row r="8" spans="1:20" ht="18.75" customHeight="1" x14ac:dyDescent="0.2">
      <c r="B8" s="141" t="s">
        <v>521</v>
      </c>
      <c r="C8" s="91">
        <v>117.4</v>
      </c>
      <c r="D8" s="47">
        <v>116.6</v>
      </c>
      <c r="E8" s="47">
        <v>123.6</v>
      </c>
      <c r="F8" s="47">
        <v>122.9</v>
      </c>
      <c r="G8" s="47">
        <v>129.4</v>
      </c>
      <c r="H8" s="47">
        <v>128.69999999999999</v>
      </c>
      <c r="I8" s="47">
        <v>134.30000000000001</v>
      </c>
      <c r="J8" s="51">
        <v>134.80000000000001</v>
      </c>
      <c r="K8" s="51">
        <v>140.4</v>
      </c>
      <c r="L8" s="51">
        <v>141.9</v>
      </c>
      <c r="M8" s="47">
        <v>147.5</v>
      </c>
      <c r="N8" s="47">
        <v>148.5</v>
      </c>
      <c r="O8" s="47">
        <v>154</v>
      </c>
      <c r="P8" s="47">
        <v>152.30000000000001</v>
      </c>
      <c r="Q8" s="47">
        <v>161</v>
      </c>
      <c r="R8" s="47">
        <v>155.30000000000001</v>
      </c>
      <c r="S8" s="47">
        <v>165.9</v>
      </c>
      <c r="T8" s="47">
        <v>156.4</v>
      </c>
    </row>
    <row r="9" spans="1:20" s="89" customFormat="1" ht="18.75" customHeight="1" x14ac:dyDescent="0.2">
      <c r="B9" s="140" t="s">
        <v>520</v>
      </c>
      <c r="C9" s="92">
        <v>117.4</v>
      </c>
      <c r="D9" s="47">
        <v>116.2</v>
      </c>
      <c r="E9" s="47">
        <v>123.3</v>
      </c>
      <c r="F9" s="47">
        <v>121.8</v>
      </c>
      <c r="G9" s="47">
        <v>128.6</v>
      </c>
      <c r="H9" s="47">
        <v>128.4</v>
      </c>
      <c r="I9" s="47">
        <v>134.80000000000001</v>
      </c>
      <c r="J9" s="47">
        <v>134.6</v>
      </c>
      <c r="K9" s="47">
        <v>140.69999999999999</v>
      </c>
      <c r="L9" s="47">
        <v>142.1</v>
      </c>
      <c r="M9" s="47">
        <v>146.30000000000001</v>
      </c>
      <c r="N9" s="47">
        <v>147.5</v>
      </c>
      <c r="O9" s="47">
        <v>153.6</v>
      </c>
      <c r="P9" s="47">
        <v>151.6</v>
      </c>
      <c r="Q9" s="47">
        <v>160.69999999999999</v>
      </c>
      <c r="R9" s="47">
        <v>154.5</v>
      </c>
      <c r="S9" s="47">
        <v>165</v>
      </c>
      <c r="T9" s="47">
        <v>155.4</v>
      </c>
    </row>
    <row r="10" spans="1:20" ht="18.75" customHeight="1" x14ac:dyDescent="0.2">
      <c r="A10" s="291" t="s">
        <v>523</v>
      </c>
      <c r="B10" s="292"/>
      <c r="C10" s="92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</row>
    <row r="11" spans="1:20" s="89" customFormat="1" ht="18.75" customHeight="1" x14ac:dyDescent="0.2">
      <c r="B11" s="140" t="s">
        <v>522</v>
      </c>
      <c r="C11" s="91">
        <v>21.8</v>
      </c>
      <c r="D11" s="47">
        <v>21.3</v>
      </c>
      <c r="E11" s="47">
        <v>24.6</v>
      </c>
      <c r="F11" s="47">
        <v>24</v>
      </c>
      <c r="G11" s="47">
        <v>28</v>
      </c>
      <c r="H11" s="47">
        <v>27.3</v>
      </c>
      <c r="I11" s="47">
        <v>31.5</v>
      </c>
      <c r="J11" s="51">
        <v>31.1</v>
      </c>
      <c r="K11" s="51">
        <v>35.700000000000003</v>
      </c>
      <c r="L11" s="51">
        <v>35.5</v>
      </c>
      <c r="M11" s="47">
        <v>40</v>
      </c>
      <c r="N11" s="47">
        <v>40.5</v>
      </c>
      <c r="O11" s="47">
        <v>45.7</v>
      </c>
      <c r="P11" s="47">
        <v>44.5</v>
      </c>
      <c r="Q11" s="47">
        <v>50.6</v>
      </c>
      <c r="R11" s="47">
        <v>47.7</v>
      </c>
      <c r="S11" s="47">
        <v>55</v>
      </c>
      <c r="T11" s="47">
        <v>49.9</v>
      </c>
    </row>
    <row r="12" spans="1:20" ht="18.75" customHeight="1" x14ac:dyDescent="0.2">
      <c r="B12" s="141" t="s">
        <v>521</v>
      </c>
      <c r="C12" s="91">
        <v>22.5</v>
      </c>
      <c r="D12" s="47">
        <v>22</v>
      </c>
      <c r="E12" s="47">
        <v>25.8</v>
      </c>
      <c r="F12" s="47">
        <v>24.9</v>
      </c>
      <c r="G12" s="47">
        <v>29.2</v>
      </c>
      <c r="H12" s="47">
        <v>28.3</v>
      </c>
      <c r="I12" s="47">
        <v>32.5</v>
      </c>
      <c r="J12" s="51">
        <v>32.1</v>
      </c>
      <c r="K12" s="51">
        <v>37.200000000000003</v>
      </c>
      <c r="L12" s="51">
        <v>36.9</v>
      </c>
      <c r="M12" s="47">
        <v>42.5</v>
      </c>
      <c r="N12" s="47">
        <v>41.8</v>
      </c>
      <c r="O12" s="47">
        <v>46</v>
      </c>
      <c r="P12" s="47">
        <v>46.3</v>
      </c>
      <c r="Q12" s="47">
        <v>51.5</v>
      </c>
      <c r="R12" s="47">
        <v>48.7</v>
      </c>
      <c r="S12" s="47">
        <v>56.7</v>
      </c>
      <c r="T12" s="47">
        <v>50.7</v>
      </c>
    </row>
    <row r="13" spans="1:20" s="89" customFormat="1" ht="18.75" customHeight="1" thickBot="1" x14ac:dyDescent="0.25">
      <c r="A13" s="49"/>
      <c r="B13" s="142" t="s">
        <v>520</v>
      </c>
      <c r="C13" s="90">
        <v>22.4</v>
      </c>
      <c r="D13" s="49">
        <v>21.6</v>
      </c>
      <c r="E13" s="49">
        <v>25.4</v>
      </c>
      <c r="F13" s="49">
        <v>24.5</v>
      </c>
      <c r="G13" s="49">
        <v>28.8</v>
      </c>
      <c r="H13" s="49">
        <v>28.6</v>
      </c>
      <c r="I13" s="49">
        <v>33.299999999999997</v>
      </c>
      <c r="J13" s="49">
        <v>31.8</v>
      </c>
      <c r="K13" s="49">
        <v>37.4</v>
      </c>
      <c r="L13" s="49">
        <v>37.1</v>
      </c>
      <c r="M13" s="49">
        <v>40.799999999999997</v>
      </c>
      <c r="N13" s="49">
        <v>41.3</v>
      </c>
      <c r="O13" s="49">
        <v>46.1</v>
      </c>
      <c r="P13" s="49">
        <v>44.8</v>
      </c>
      <c r="Q13" s="49">
        <v>50.4</v>
      </c>
      <c r="R13" s="49">
        <v>48.1</v>
      </c>
      <c r="S13" s="49">
        <v>55.2</v>
      </c>
      <c r="T13" s="49">
        <v>50.6</v>
      </c>
    </row>
    <row r="14" spans="1:20" x14ac:dyDescent="0.2">
      <c r="K14" s="67"/>
      <c r="R14" s="67"/>
      <c r="S14" s="67"/>
      <c r="T14" s="68" t="s">
        <v>519</v>
      </c>
    </row>
  </sheetData>
  <mergeCells count="14">
    <mergeCell ref="A10:B10"/>
    <mergeCell ref="A6:B6"/>
    <mergeCell ref="A3:B5"/>
    <mergeCell ref="O3:T3"/>
    <mergeCell ref="S4:T4"/>
    <mergeCell ref="Q4:R4"/>
    <mergeCell ref="O4:P4"/>
    <mergeCell ref="K4:L4"/>
    <mergeCell ref="M4:N4"/>
    <mergeCell ref="C4:D4"/>
    <mergeCell ref="E4:F4"/>
    <mergeCell ref="G4:H4"/>
    <mergeCell ref="I4:J4"/>
    <mergeCell ref="C3:N3"/>
  </mergeCells>
  <phoneticPr fontId="3"/>
  <pageMargins left="0.39370078740157483" right="0.39370078740157483" top="0.78740157480314965" bottom="0.78740157480314965" header="0.27559055118110237" footer="0.19685039370078741"/>
  <pageSetup paperSize="9" scale="82" orientation="landscape" verticalDpi="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/>
  <dimension ref="A1:R8"/>
  <sheetViews>
    <sheetView zoomScale="90" zoomScaleNormal="90" zoomScaleSheetLayoutView="100" workbookViewId="0">
      <selection activeCell="C4" sqref="C4"/>
    </sheetView>
  </sheetViews>
  <sheetFormatPr defaultColWidth="9" defaultRowHeight="13" x14ac:dyDescent="0.2"/>
  <cols>
    <col min="1" max="1" width="15" style="66" customWidth="1"/>
    <col min="2" max="18" width="8.7265625" style="66" customWidth="1"/>
    <col min="19" max="16384" width="9" style="66"/>
  </cols>
  <sheetData>
    <row r="1" spans="1:18" ht="14" x14ac:dyDescent="0.2">
      <c r="A1" s="221" t="s">
        <v>778</v>
      </c>
      <c r="B1" s="74"/>
      <c r="C1" s="74"/>
      <c r="D1" s="74"/>
      <c r="E1" s="74"/>
      <c r="F1" s="74"/>
      <c r="G1" s="74"/>
      <c r="H1" s="74"/>
      <c r="I1" s="67"/>
      <c r="J1" s="67"/>
      <c r="K1" s="122"/>
      <c r="L1" s="122"/>
      <c r="M1" s="122"/>
      <c r="N1" s="122"/>
      <c r="O1" s="122"/>
      <c r="P1" s="88"/>
      <c r="Q1" s="67"/>
    </row>
    <row r="2" spans="1:18" ht="14.5" thickBot="1" x14ac:dyDescent="0.25">
      <c r="A2" s="73"/>
      <c r="B2" s="74"/>
      <c r="C2" s="74"/>
      <c r="D2" s="74"/>
      <c r="E2" s="74"/>
      <c r="F2" s="74"/>
      <c r="G2" s="74"/>
      <c r="H2" s="74"/>
      <c r="K2" s="122"/>
      <c r="L2" s="122"/>
      <c r="M2" s="122"/>
      <c r="N2" s="122"/>
      <c r="O2" s="122"/>
      <c r="P2" s="88"/>
      <c r="R2" s="76" t="s">
        <v>779</v>
      </c>
    </row>
    <row r="3" spans="1:18" ht="18.75" customHeight="1" x14ac:dyDescent="0.2">
      <c r="A3" s="108" t="s">
        <v>484</v>
      </c>
      <c r="B3" s="82" t="s">
        <v>518</v>
      </c>
      <c r="C3" s="82" t="s">
        <v>517</v>
      </c>
      <c r="D3" s="82" t="s">
        <v>516</v>
      </c>
      <c r="E3" s="82" t="s">
        <v>515</v>
      </c>
      <c r="F3" s="86" t="s">
        <v>514</v>
      </c>
      <c r="G3" s="86" t="s">
        <v>513</v>
      </c>
      <c r="H3" s="87" t="s">
        <v>512</v>
      </c>
      <c r="I3" s="87" t="s">
        <v>511</v>
      </c>
      <c r="J3" s="87" t="s">
        <v>510</v>
      </c>
      <c r="K3" s="82" t="s">
        <v>509</v>
      </c>
      <c r="L3" s="82" t="s">
        <v>508</v>
      </c>
      <c r="M3" s="82" t="s">
        <v>507</v>
      </c>
      <c r="N3" s="86" t="s">
        <v>634</v>
      </c>
      <c r="O3" s="86" t="s">
        <v>635</v>
      </c>
      <c r="P3" s="82" t="s">
        <v>506</v>
      </c>
      <c r="Q3" s="82" t="s">
        <v>505</v>
      </c>
      <c r="R3" s="82" t="s">
        <v>504</v>
      </c>
    </row>
    <row r="4" spans="1:18" s="1" customFormat="1" ht="18.75" customHeight="1" x14ac:dyDescent="0.2">
      <c r="A4" s="143" t="s">
        <v>495</v>
      </c>
      <c r="B4" s="24">
        <v>246855</v>
      </c>
      <c r="C4" s="24">
        <v>3726</v>
      </c>
      <c r="D4" s="24">
        <v>3980</v>
      </c>
      <c r="E4" s="24">
        <v>11917</v>
      </c>
      <c r="F4" s="24">
        <v>13801</v>
      </c>
      <c r="G4" s="24">
        <v>8158</v>
      </c>
      <c r="H4" s="24">
        <v>11301</v>
      </c>
      <c r="I4" s="24">
        <v>4864</v>
      </c>
      <c r="J4" s="24">
        <v>10824</v>
      </c>
      <c r="K4" s="24">
        <v>1872</v>
      </c>
      <c r="L4" s="24">
        <v>60303</v>
      </c>
      <c r="M4" s="24">
        <v>70779</v>
      </c>
      <c r="N4" s="24">
        <v>800</v>
      </c>
      <c r="O4" s="24">
        <v>34736</v>
      </c>
      <c r="P4" s="24">
        <v>332</v>
      </c>
      <c r="Q4" s="24">
        <v>2490</v>
      </c>
      <c r="R4" s="24">
        <v>6972</v>
      </c>
    </row>
    <row r="5" spans="1:18" s="1" customFormat="1" ht="18.75" customHeight="1" x14ac:dyDescent="0.2">
      <c r="A5" s="64" t="s">
        <v>488</v>
      </c>
      <c r="B5" s="2">
        <v>21371</v>
      </c>
      <c r="C5" s="2">
        <v>181</v>
      </c>
      <c r="D5" s="2">
        <v>300</v>
      </c>
      <c r="E5" s="2">
        <v>719</v>
      </c>
      <c r="F5" s="2">
        <v>787</v>
      </c>
      <c r="G5" s="2">
        <v>497</v>
      </c>
      <c r="H5" s="2">
        <v>1653</v>
      </c>
      <c r="I5" s="2">
        <v>309</v>
      </c>
      <c r="J5" s="2">
        <v>703</v>
      </c>
      <c r="K5" s="2">
        <v>150</v>
      </c>
      <c r="L5" s="2">
        <v>6830</v>
      </c>
      <c r="M5" s="2">
        <v>8725</v>
      </c>
      <c r="N5" s="2">
        <v>233</v>
      </c>
      <c r="O5" s="2">
        <v>0</v>
      </c>
      <c r="P5" s="2">
        <v>2</v>
      </c>
      <c r="Q5" s="2">
        <v>1</v>
      </c>
      <c r="R5" s="2">
        <v>281</v>
      </c>
    </row>
    <row r="6" spans="1:18" s="1" customFormat="1" ht="18.75" customHeight="1" x14ac:dyDescent="0.2">
      <c r="A6" s="64" t="s">
        <v>487</v>
      </c>
      <c r="B6" s="2">
        <v>13853</v>
      </c>
      <c r="C6" s="2">
        <v>136</v>
      </c>
      <c r="D6" s="2">
        <v>184</v>
      </c>
      <c r="E6" s="2">
        <v>662</v>
      </c>
      <c r="F6" s="2">
        <v>616</v>
      </c>
      <c r="G6" s="2">
        <v>409</v>
      </c>
      <c r="H6" s="2">
        <v>911</v>
      </c>
      <c r="I6" s="2">
        <v>354</v>
      </c>
      <c r="J6" s="2">
        <v>401</v>
      </c>
      <c r="K6" s="2">
        <v>96</v>
      </c>
      <c r="L6" s="2">
        <v>4205</v>
      </c>
      <c r="M6" s="2">
        <v>5266</v>
      </c>
      <c r="N6" s="2">
        <v>86</v>
      </c>
      <c r="O6" s="2">
        <v>0</v>
      </c>
      <c r="P6" s="2">
        <v>0</v>
      </c>
      <c r="Q6" s="2">
        <v>138</v>
      </c>
      <c r="R6" s="2">
        <v>389</v>
      </c>
    </row>
    <row r="7" spans="1:18" s="84" customFormat="1" ht="18.75" customHeight="1" thickBot="1" x14ac:dyDescent="0.25">
      <c r="A7" s="109" t="s">
        <v>134</v>
      </c>
      <c r="B7" s="17">
        <v>282079</v>
      </c>
      <c r="C7" s="17">
        <v>4043</v>
      </c>
      <c r="D7" s="17">
        <v>4464</v>
      </c>
      <c r="E7" s="17">
        <v>13298</v>
      </c>
      <c r="F7" s="17">
        <v>15204</v>
      </c>
      <c r="G7" s="17">
        <v>9064</v>
      </c>
      <c r="H7" s="17">
        <v>13865</v>
      </c>
      <c r="I7" s="17">
        <v>5527</v>
      </c>
      <c r="J7" s="17">
        <v>11928</v>
      </c>
      <c r="K7" s="17">
        <v>2118</v>
      </c>
      <c r="L7" s="17">
        <v>71338</v>
      </c>
      <c r="M7" s="17">
        <v>84770</v>
      </c>
      <c r="N7" s="17">
        <v>1119</v>
      </c>
      <c r="O7" s="17">
        <v>34736</v>
      </c>
      <c r="P7" s="17">
        <v>334</v>
      </c>
      <c r="Q7" s="17">
        <v>2629</v>
      </c>
      <c r="R7" s="17">
        <v>7642</v>
      </c>
    </row>
    <row r="8" spans="1:18" x14ac:dyDescent="0.2">
      <c r="A8" s="66" t="s">
        <v>503</v>
      </c>
      <c r="M8" s="80"/>
      <c r="N8" s="80"/>
      <c r="O8" s="83"/>
      <c r="P8" s="70"/>
      <c r="R8" s="76" t="s">
        <v>485</v>
      </c>
    </row>
  </sheetData>
  <phoneticPr fontId="3"/>
  <pageMargins left="0.39370078740157483" right="0.39370078740157483" top="0.78740157480314965" bottom="0.78740157480314965" header="0.27559055118110237" footer="0.19685039370078741"/>
  <pageSetup paperSize="9" scale="82" orientation="landscape" verticalDpi="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6"/>
  <dimension ref="A1:E9"/>
  <sheetViews>
    <sheetView zoomScaleNormal="100" zoomScaleSheetLayoutView="100" workbookViewId="0">
      <selection activeCell="C9" sqref="C9"/>
    </sheetView>
  </sheetViews>
  <sheetFormatPr defaultColWidth="9" defaultRowHeight="13" x14ac:dyDescent="0.2"/>
  <cols>
    <col min="1" max="5" width="15" style="66" customWidth="1"/>
    <col min="6" max="10" width="9.08984375" style="66" customWidth="1"/>
    <col min="11" max="11" width="11.36328125" style="66" customWidth="1"/>
    <col min="12" max="16384" width="9" style="66"/>
  </cols>
  <sheetData>
    <row r="1" spans="1:5" ht="14" x14ac:dyDescent="0.2">
      <c r="A1" s="221" t="s">
        <v>780</v>
      </c>
      <c r="B1" s="74"/>
      <c r="C1" s="74"/>
      <c r="D1" s="74"/>
    </row>
    <row r="2" spans="1:5" ht="14.5" thickBot="1" x14ac:dyDescent="0.25">
      <c r="A2" s="73"/>
      <c r="B2" s="74"/>
      <c r="C2" s="74"/>
      <c r="D2" s="74"/>
      <c r="E2" s="76" t="s">
        <v>781</v>
      </c>
    </row>
    <row r="3" spans="1:5" ht="18.75" customHeight="1" x14ac:dyDescent="0.2">
      <c r="A3" s="108" t="s">
        <v>484</v>
      </c>
      <c r="B3" s="113" t="s">
        <v>501</v>
      </c>
      <c r="C3" s="114" t="s">
        <v>500</v>
      </c>
      <c r="D3" s="113" t="s">
        <v>499</v>
      </c>
      <c r="E3" s="113" t="s">
        <v>498</v>
      </c>
    </row>
    <row r="4" spans="1:5" ht="18.75" customHeight="1" x14ac:dyDescent="0.2">
      <c r="A4" s="144" t="s">
        <v>495</v>
      </c>
      <c r="B4" s="31">
        <v>153923</v>
      </c>
      <c r="C4" s="24">
        <v>68871</v>
      </c>
      <c r="D4" s="24">
        <v>196982</v>
      </c>
      <c r="E4" s="24">
        <v>306936</v>
      </c>
    </row>
    <row r="5" spans="1:5" ht="18.75" customHeight="1" x14ac:dyDescent="0.2">
      <c r="A5" s="141" t="s">
        <v>488</v>
      </c>
      <c r="B5" s="5">
        <v>9412</v>
      </c>
      <c r="C5" s="2">
        <v>7022</v>
      </c>
      <c r="D5" s="2">
        <v>21371</v>
      </c>
      <c r="E5" s="2">
        <v>34420</v>
      </c>
    </row>
    <row r="6" spans="1:5" ht="18.75" customHeight="1" x14ac:dyDescent="0.2">
      <c r="A6" s="141" t="s">
        <v>487</v>
      </c>
      <c r="B6" s="5">
        <v>7898</v>
      </c>
      <c r="C6" s="2">
        <v>3886</v>
      </c>
      <c r="D6" s="2">
        <v>13853</v>
      </c>
      <c r="E6" s="2">
        <v>18740</v>
      </c>
    </row>
    <row r="7" spans="1:5" ht="18.75" customHeight="1" x14ac:dyDescent="0.2">
      <c r="A7" s="141" t="s">
        <v>486</v>
      </c>
      <c r="B7" s="5">
        <v>3981</v>
      </c>
      <c r="C7" s="2">
        <v>3867</v>
      </c>
      <c r="D7" s="2">
        <v>49873</v>
      </c>
      <c r="E7" s="2">
        <v>57485</v>
      </c>
    </row>
    <row r="8" spans="1:5" ht="18.75" customHeight="1" thickBot="1" x14ac:dyDescent="0.25">
      <c r="A8" s="121" t="s">
        <v>134</v>
      </c>
      <c r="B8" s="85">
        <v>175214</v>
      </c>
      <c r="C8" s="81">
        <v>83646</v>
      </c>
      <c r="D8" s="81">
        <v>282079</v>
      </c>
      <c r="E8" s="81">
        <v>417581</v>
      </c>
    </row>
    <row r="9" spans="1:5" x14ac:dyDescent="0.2">
      <c r="A9" s="80"/>
      <c r="B9" s="79"/>
      <c r="C9" s="79"/>
      <c r="D9" s="79"/>
      <c r="E9" s="76" t="s">
        <v>485</v>
      </c>
    </row>
  </sheetData>
  <phoneticPr fontId="3"/>
  <pageMargins left="0.39370078740157483" right="0.39370078740157483" top="0.78740157480314965" bottom="0.78740157480314965" header="0.27559055118110237" footer="0.19685039370078741"/>
  <pageSetup paperSize="9" scale="82" orientation="portrait" verticalDpi="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/>
  <dimension ref="A1:I11"/>
  <sheetViews>
    <sheetView zoomScaleNormal="100" zoomScaleSheetLayoutView="80" workbookViewId="0"/>
  </sheetViews>
  <sheetFormatPr defaultColWidth="9" defaultRowHeight="13" x14ac:dyDescent="0.2"/>
  <cols>
    <col min="1" max="7" width="10" style="66" customWidth="1"/>
    <col min="8" max="16384" width="9" style="66"/>
  </cols>
  <sheetData>
    <row r="1" spans="1:9" ht="14" x14ac:dyDescent="0.2">
      <c r="A1" s="221" t="s">
        <v>782</v>
      </c>
      <c r="C1" s="74"/>
      <c r="D1" s="74"/>
      <c r="E1" s="74"/>
      <c r="F1" s="74"/>
      <c r="G1" s="74"/>
    </row>
    <row r="2" spans="1:9" ht="13.5" thickBot="1" x14ac:dyDescent="0.25">
      <c r="B2" s="74"/>
      <c r="C2" s="74"/>
      <c r="D2" s="74"/>
      <c r="E2" s="74"/>
      <c r="F2" s="74"/>
      <c r="G2" s="76"/>
      <c r="I2" s="18" t="s">
        <v>605</v>
      </c>
    </row>
    <row r="3" spans="1:9" ht="18.75" customHeight="1" x14ac:dyDescent="0.2">
      <c r="A3" s="271" t="s">
        <v>471</v>
      </c>
      <c r="B3" s="251" t="s">
        <v>484</v>
      </c>
      <c r="C3" s="289" t="s">
        <v>483</v>
      </c>
      <c r="D3" s="251" t="s">
        <v>482</v>
      </c>
      <c r="E3" s="259" t="s">
        <v>481</v>
      </c>
      <c r="F3" s="260"/>
      <c r="G3" s="260"/>
      <c r="H3" s="260"/>
      <c r="I3" s="260"/>
    </row>
    <row r="4" spans="1:9" ht="18.75" customHeight="1" x14ac:dyDescent="0.2">
      <c r="A4" s="247"/>
      <c r="B4" s="253"/>
      <c r="C4" s="310"/>
      <c r="D4" s="253"/>
      <c r="E4" s="155" t="s">
        <v>599</v>
      </c>
      <c r="F4" s="155" t="s">
        <v>600</v>
      </c>
      <c r="G4" s="155" t="s">
        <v>601</v>
      </c>
      <c r="H4" s="155" t="s">
        <v>602</v>
      </c>
      <c r="I4" s="155" t="s">
        <v>603</v>
      </c>
    </row>
    <row r="5" spans="1:9" ht="18.75" customHeight="1" x14ac:dyDescent="0.2">
      <c r="A5" s="308" t="s">
        <v>783</v>
      </c>
      <c r="B5" s="161" t="s">
        <v>637</v>
      </c>
      <c r="C5" s="177">
        <v>318</v>
      </c>
      <c r="D5" s="177">
        <v>5219</v>
      </c>
      <c r="E5" s="307">
        <v>36537</v>
      </c>
      <c r="F5" s="307">
        <v>1111</v>
      </c>
      <c r="G5" s="307">
        <v>1331</v>
      </c>
      <c r="H5" s="307">
        <v>6507</v>
      </c>
      <c r="I5" s="307">
        <v>798</v>
      </c>
    </row>
    <row r="6" spans="1:9" ht="18.75" customHeight="1" x14ac:dyDescent="0.2">
      <c r="A6" s="309"/>
      <c r="B6" s="161" t="s">
        <v>638</v>
      </c>
      <c r="C6" s="177">
        <v>315</v>
      </c>
      <c r="D6" s="177">
        <v>4870</v>
      </c>
      <c r="E6" s="307"/>
      <c r="F6" s="307"/>
      <c r="G6" s="307"/>
      <c r="H6" s="307"/>
      <c r="I6" s="307"/>
    </row>
    <row r="7" spans="1:9" ht="18.75" customHeight="1" x14ac:dyDescent="0.2">
      <c r="A7" s="265" t="s">
        <v>687</v>
      </c>
      <c r="B7" s="153" t="s">
        <v>637</v>
      </c>
      <c r="C7" s="177">
        <v>318</v>
      </c>
      <c r="D7" s="177">
        <v>6797</v>
      </c>
      <c r="E7" s="307">
        <v>36542</v>
      </c>
      <c r="F7" s="307">
        <v>1111</v>
      </c>
      <c r="G7" s="307">
        <v>1435</v>
      </c>
      <c r="H7" s="307">
        <v>6829</v>
      </c>
      <c r="I7" s="307">
        <v>798</v>
      </c>
    </row>
    <row r="8" spans="1:9" ht="18.75" customHeight="1" x14ac:dyDescent="0.2">
      <c r="A8" s="248"/>
      <c r="B8" s="153" t="s">
        <v>638</v>
      </c>
      <c r="C8" s="177">
        <v>316</v>
      </c>
      <c r="D8" s="177">
        <v>3751</v>
      </c>
      <c r="E8" s="307"/>
      <c r="F8" s="307"/>
      <c r="G8" s="307"/>
      <c r="H8" s="307"/>
      <c r="I8" s="307"/>
    </row>
    <row r="9" spans="1:9" ht="18.75" customHeight="1" x14ac:dyDescent="0.2">
      <c r="A9" s="312" t="s">
        <v>784</v>
      </c>
      <c r="B9" s="153" t="s">
        <v>637</v>
      </c>
      <c r="C9" s="177">
        <v>329</v>
      </c>
      <c r="D9" s="177">
        <v>7541</v>
      </c>
      <c r="E9" s="307">
        <v>36550</v>
      </c>
      <c r="F9" s="307">
        <v>1113</v>
      </c>
      <c r="G9" s="307">
        <v>1531</v>
      </c>
      <c r="H9" s="307">
        <v>6882</v>
      </c>
      <c r="I9" s="307">
        <v>812</v>
      </c>
    </row>
    <row r="10" spans="1:9" ht="18.75" customHeight="1" thickBot="1" x14ac:dyDescent="0.25">
      <c r="A10" s="313"/>
      <c r="B10" s="157" t="s">
        <v>638</v>
      </c>
      <c r="C10" s="178">
        <v>329</v>
      </c>
      <c r="D10" s="178">
        <v>2801</v>
      </c>
      <c r="E10" s="311"/>
      <c r="F10" s="311"/>
      <c r="G10" s="311"/>
      <c r="H10" s="311"/>
      <c r="I10" s="311"/>
    </row>
    <row r="11" spans="1:9" x14ac:dyDescent="0.2">
      <c r="A11" s="1" t="s">
        <v>636</v>
      </c>
      <c r="B11" s="1"/>
      <c r="C11" s="1"/>
      <c r="D11" s="1"/>
      <c r="E11" s="1"/>
      <c r="F11" s="1"/>
      <c r="G11" s="1"/>
      <c r="H11" s="1"/>
      <c r="I11" s="18" t="s">
        <v>604</v>
      </c>
    </row>
  </sheetData>
  <mergeCells count="23">
    <mergeCell ref="I9:I10"/>
    <mergeCell ref="A9:A10"/>
    <mergeCell ref="E9:E10"/>
    <mergeCell ref="F9:F10"/>
    <mergeCell ref="G9:G10"/>
    <mergeCell ref="H9:H10"/>
    <mergeCell ref="A3:A4"/>
    <mergeCell ref="B3:B4"/>
    <mergeCell ref="C3:C4"/>
    <mergeCell ref="D3:D4"/>
    <mergeCell ref="E3:I3"/>
    <mergeCell ref="I7:I8"/>
    <mergeCell ref="A7:A8"/>
    <mergeCell ref="E7:E8"/>
    <mergeCell ref="F7:F8"/>
    <mergeCell ref="G7:G8"/>
    <mergeCell ref="H7:H8"/>
    <mergeCell ref="I5:I6"/>
    <mergeCell ref="A5:A6"/>
    <mergeCell ref="E5:E6"/>
    <mergeCell ref="F5:F6"/>
    <mergeCell ref="G5:G6"/>
    <mergeCell ref="H5:H6"/>
  </mergeCells>
  <phoneticPr fontId="3"/>
  <pageMargins left="0.39370078740157483" right="0.39370078740157483" top="0.78740157480314965" bottom="0.78740157480314965" header="0.27559055118110237" footer="0.19685039370078741"/>
  <pageSetup paperSize="9" scale="82" orientation="portrait" verticalDpi="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8"/>
  <dimension ref="A1:Q9"/>
  <sheetViews>
    <sheetView zoomScale="90" zoomScaleNormal="90" zoomScaleSheetLayoutView="100" workbookViewId="0">
      <selection activeCell="D8" sqref="D8"/>
    </sheetView>
  </sheetViews>
  <sheetFormatPr defaultColWidth="9" defaultRowHeight="13" x14ac:dyDescent="0.2"/>
  <cols>
    <col min="1" max="4" width="11.26953125" style="66" customWidth="1"/>
    <col min="5" max="16384" width="9" style="66"/>
  </cols>
  <sheetData>
    <row r="1" spans="1:17" ht="14" x14ac:dyDescent="0.2">
      <c r="A1" s="222" t="s">
        <v>785</v>
      </c>
      <c r="B1" s="67"/>
      <c r="C1" s="67"/>
    </row>
    <row r="2" spans="1:17" ht="14.5" thickBot="1" x14ac:dyDescent="0.25">
      <c r="A2" s="77"/>
      <c r="B2" s="67"/>
      <c r="C2" s="67"/>
      <c r="D2" s="76"/>
      <c r="K2" s="2"/>
      <c r="L2" s="2"/>
      <c r="M2" s="2"/>
      <c r="N2" s="2"/>
      <c r="O2" s="2"/>
      <c r="P2" s="2"/>
      <c r="Q2" s="18" t="s">
        <v>615</v>
      </c>
    </row>
    <row r="3" spans="1:17" s="145" customFormat="1" ht="18.75" customHeight="1" x14ac:dyDescent="0.2">
      <c r="A3" s="154" t="s">
        <v>388</v>
      </c>
      <c r="B3" s="158" t="s">
        <v>606</v>
      </c>
      <c r="C3" s="158" t="s">
        <v>607</v>
      </c>
      <c r="D3" s="158" t="s">
        <v>608</v>
      </c>
      <c r="E3" s="158" t="s">
        <v>609</v>
      </c>
      <c r="F3" s="158" t="s">
        <v>610</v>
      </c>
      <c r="G3" s="158" t="s">
        <v>611</v>
      </c>
      <c r="H3" s="158" t="s">
        <v>612</v>
      </c>
      <c r="I3" s="158" t="s">
        <v>613</v>
      </c>
      <c r="J3" s="158" t="s">
        <v>614</v>
      </c>
      <c r="K3" s="158" t="s">
        <v>616</v>
      </c>
      <c r="L3" s="158" t="s">
        <v>617</v>
      </c>
      <c r="M3" s="158" t="s">
        <v>618</v>
      </c>
      <c r="N3" s="158" t="s">
        <v>619</v>
      </c>
      <c r="O3" s="158" t="s">
        <v>620</v>
      </c>
      <c r="P3" s="158" t="s">
        <v>621</v>
      </c>
      <c r="Q3" s="160" t="s">
        <v>622</v>
      </c>
    </row>
    <row r="4" spans="1:17" ht="18.75" customHeight="1" x14ac:dyDescent="0.2">
      <c r="A4" s="159" t="s">
        <v>786</v>
      </c>
      <c r="B4" s="2">
        <v>22968</v>
      </c>
      <c r="C4" s="2">
        <v>18085</v>
      </c>
      <c r="D4" s="2">
        <v>22676</v>
      </c>
      <c r="E4" s="2">
        <v>12122</v>
      </c>
      <c r="F4" s="2">
        <v>15090</v>
      </c>
      <c r="G4" s="2">
        <v>8089</v>
      </c>
      <c r="H4" s="2">
        <v>8085</v>
      </c>
      <c r="I4" s="2">
        <v>4287</v>
      </c>
      <c r="J4" s="2">
        <v>6603</v>
      </c>
      <c r="K4" s="2">
        <v>3845</v>
      </c>
      <c r="L4" s="2">
        <v>13752</v>
      </c>
      <c r="M4" s="2">
        <v>15852</v>
      </c>
      <c r="N4" s="2">
        <v>24619</v>
      </c>
      <c r="O4" s="2">
        <v>6386</v>
      </c>
      <c r="P4" s="2">
        <v>16769</v>
      </c>
      <c r="Q4" s="2">
        <v>5406</v>
      </c>
    </row>
    <row r="5" spans="1:17" ht="18.75" customHeight="1" x14ac:dyDescent="0.2">
      <c r="A5" s="176" t="s">
        <v>787</v>
      </c>
      <c r="B5" s="2">
        <v>24299</v>
      </c>
      <c r="C5" s="2">
        <v>17729</v>
      </c>
      <c r="D5" s="2">
        <v>22843</v>
      </c>
      <c r="E5" s="2">
        <v>12964</v>
      </c>
      <c r="F5" s="2">
        <v>11417</v>
      </c>
      <c r="G5" s="2">
        <v>8610</v>
      </c>
      <c r="H5" s="2">
        <v>11760</v>
      </c>
      <c r="I5" s="2">
        <v>4779</v>
      </c>
      <c r="J5" s="2">
        <v>6355</v>
      </c>
      <c r="K5" s="2">
        <v>3669</v>
      </c>
      <c r="L5" s="2">
        <v>14101</v>
      </c>
      <c r="M5" s="2">
        <v>14214</v>
      </c>
      <c r="N5" s="2">
        <v>22619</v>
      </c>
      <c r="O5" s="2">
        <v>6443</v>
      </c>
      <c r="P5" s="2">
        <v>15534</v>
      </c>
      <c r="Q5" s="2">
        <v>4511</v>
      </c>
    </row>
    <row r="6" spans="1:17" ht="18.75" customHeight="1" x14ac:dyDescent="0.2">
      <c r="A6" s="176" t="s">
        <v>686</v>
      </c>
      <c r="B6" s="2">
        <v>15812</v>
      </c>
      <c r="C6" s="2">
        <v>11446</v>
      </c>
      <c r="D6" s="2">
        <v>13585</v>
      </c>
      <c r="E6" s="2">
        <v>7971</v>
      </c>
      <c r="F6" s="2">
        <v>12059</v>
      </c>
      <c r="G6" s="2">
        <v>3937</v>
      </c>
      <c r="H6" s="2">
        <v>8220</v>
      </c>
      <c r="I6" s="2">
        <v>3103</v>
      </c>
      <c r="J6" s="2">
        <v>3029</v>
      </c>
      <c r="K6" s="2">
        <v>2143</v>
      </c>
      <c r="L6" s="2">
        <v>8226</v>
      </c>
      <c r="M6" s="2">
        <v>7910</v>
      </c>
      <c r="N6" s="2">
        <v>16659</v>
      </c>
      <c r="O6" s="2">
        <v>6096</v>
      </c>
      <c r="P6" s="2">
        <v>12918</v>
      </c>
      <c r="Q6" s="2">
        <v>3741</v>
      </c>
    </row>
    <row r="7" spans="1:17" ht="18.75" customHeight="1" x14ac:dyDescent="0.2">
      <c r="A7" s="176" t="s">
        <v>687</v>
      </c>
      <c r="B7" s="2">
        <v>16099</v>
      </c>
      <c r="C7" s="2">
        <v>11560</v>
      </c>
      <c r="D7" s="2">
        <v>12433</v>
      </c>
      <c r="E7" s="2">
        <v>6507</v>
      </c>
      <c r="F7" s="2">
        <v>11702</v>
      </c>
      <c r="G7" s="2">
        <v>4460</v>
      </c>
      <c r="H7" s="2">
        <v>8912</v>
      </c>
      <c r="I7" s="2">
        <v>2514</v>
      </c>
      <c r="J7" s="2">
        <v>2950</v>
      </c>
      <c r="K7" s="2">
        <v>2524</v>
      </c>
      <c r="L7" s="2">
        <v>7599</v>
      </c>
      <c r="M7" s="2">
        <v>8709</v>
      </c>
      <c r="N7" s="2">
        <v>17039</v>
      </c>
      <c r="O7" s="2">
        <v>2271</v>
      </c>
      <c r="P7" s="2">
        <v>4066</v>
      </c>
      <c r="Q7" s="2">
        <v>4385</v>
      </c>
    </row>
    <row r="8" spans="1:17" ht="18.75" customHeight="1" thickBot="1" x14ac:dyDescent="0.25">
      <c r="A8" s="203" t="s">
        <v>693</v>
      </c>
      <c r="B8" s="17">
        <v>20958</v>
      </c>
      <c r="C8" s="17">
        <v>14422</v>
      </c>
      <c r="D8" s="17">
        <v>15380</v>
      </c>
      <c r="E8" s="17">
        <v>9204</v>
      </c>
      <c r="F8" s="17">
        <v>11292</v>
      </c>
      <c r="G8" s="17">
        <v>4796</v>
      </c>
      <c r="H8" s="17">
        <v>11078</v>
      </c>
      <c r="I8" s="17">
        <v>3185</v>
      </c>
      <c r="J8" s="17">
        <v>4559</v>
      </c>
      <c r="K8" s="17">
        <v>3533</v>
      </c>
      <c r="L8" s="17">
        <v>9821</v>
      </c>
      <c r="M8" s="17">
        <v>10440</v>
      </c>
      <c r="N8" s="17">
        <v>21853</v>
      </c>
      <c r="O8" s="17">
        <v>7829</v>
      </c>
      <c r="P8" s="17">
        <v>5121</v>
      </c>
      <c r="Q8" s="17">
        <v>4903</v>
      </c>
    </row>
    <row r="9" spans="1:17" x14ac:dyDescent="0.2">
      <c r="K9" s="2"/>
      <c r="L9" s="2"/>
      <c r="M9" s="2"/>
      <c r="N9" s="2"/>
      <c r="O9" s="2"/>
      <c r="P9" s="2"/>
      <c r="Q9" s="111" t="s">
        <v>623</v>
      </c>
    </row>
  </sheetData>
  <phoneticPr fontId="3"/>
  <pageMargins left="0.39370078740157483" right="0.39370078740157483" top="0.78740157480314965" bottom="0.78740157480314965" header="0.27559055118110237" footer="0.19685039370078741"/>
  <pageSetup paperSize="9" scale="82" orientation="landscape" verticalDpi="2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9"/>
  <dimension ref="A1:I10"/>
  <sheetViews>
    <sheetView zoomScaleNormal="100" zoomScaleSheetLayoutView="100" workbookViewId="0">
      <selection activeCell="D5" sqref="D5"/>
    </sheetView>
  </sheetViews>
  <sheetFormatPr defaultColWidth="9" defaultRowHeight="13" x14ac:dyDescent="0.2"/>
  <cols>
    <col min="1" max="8" width="10" style="66" customWidth="1"/>
    <col min="9" max="16384" width="9" style="66"/>
  </cols>
  <sheetData>
    <row r="1" spans="1:9" ht="14" x14ac:dyDescent="0.2">
      <c r="A1" s="221" t="s">
        <v>788</v>
      </c>
    </row>
    <row r="2" spans="1:9" ht="13.5" thickBot="1" x14ac:dyDescent="0.25">
      <c r="B2" s="74"/>
      <c r="H2" s="72"/>
      <c r="I2" s="115" t="s">
        <v>628</v>
      </c>
    </row>
    <row r="3" spans="1:9" ht="18.75" customHeight="1" x14ac:dyDescent="0.2">
      <c r="A3" s="266" t="s">
        <v>388</v>
      </c>
      <c r="B3" s="266" t="s">
        <v>468</v>
      </c>
      <c r="C3" s="259" t="s">
        <v>624</v>
      </c>
      <c r="D3" s="261"/>
      <c r="E3" s="315" t="s">
        <v>467</v>
      </c>
      <c r="F3" s="315" t="s">
        <v>466</v>
      </c>
      <c r="G3" s="251" t="s">
        <v>625</v>
      </c>
      <c r="H3" s="314" t="s">
        <v>134</v>
      </c>
      <c r="I3" s="270" t="s">
        <v>465</v>
      </c>
    </row>
    <row r="4" spans="1:9" ht="18.75" customHeight="1" x14ac:dyDescent="0.2">
      <c r="A4" s="248"/>
      <c r="B4" s="248"/>
      <c r="C4" s="155" t="s">
        <v>626</v>
      </c>
      <c r="D4" s="155" t="s">
        <v>461</v>
      </c>
      <c r="E4" s="316"/>
      <c r="F4" s="316"/>
      <c r="G4" s="257"/>
      <c r="H4" s="257"/>
      <c r="I4" s="246"/>
    </row>
    <row r="5" spans="1:9" ht="18.75" customHeight="1" x14ac:dyDescent="0.2">
      <c r="A5" s="159" t="s">
        <v>786</v>
      </c>
      <c r="B5" s="31">
        <v>344</v>
      </c>
      <c r="C5" s="24">
        <v>2355</v>
      </c>
      <c r="D5" s="24">
        <v>34203</v>
      </c>
      <c r="E5" s="24">
        <v>2132</v>
      </c>
      <c r="F5" s="24">
        <v>16734</v>
      </c>
      <c r="G5" s="24">
        <v>15208</v>
      </c>
      <c r="H5" s="24">
        <v>68277</v>
      </c>
      <c r="I5" s="24">
        <v>198</v>
      </c>
    </row>
    <row r="6" spans="1:9" ht="18.75" customHeight="1" x14ac:dyDescent="0.2">
      <c r="A6" s="176" t="s">
        <v>787</v>
      </c>
      <c r="B6" s="5">
        <v>332</v>
      </c>
      <c r="C6" s="2">
        <v>2338</v>
      </c>
      <c r="D6" s="2">
        <v>28478</v>
      </c>
      <c r="E6" s="2">
        <v>2038</v>
      </c>
      <c r="F6" s="2">
        <v>13595</v>
      </c>
      <c r="G6" s="2">
        <v>11325</v>
      </c>
      <c r="H6" s="2">
        <v>55436</v>
      </c>
      <c r="I6" s="2">
        <v>167</v>
      </c>
    </row>
    <row r="7" spans="1:9" ht="18.75" customHeight="1" x14ac:dyDescent="0.2">
      <c r="A7" s="176" t="s">
        <v>686</v>
      </c>
      <c r="B7" s="5">
        <v>325</v>
      </c>
      <c r="C7" s="2">
        <v>1845</v>
      </c>
      <c r="D7" s="2">
        <v>19449</v>
      </c>
      <c r="E7" s="2">
        <v>448</v>
      </c>
      <c r="F7" s="2">
        <v>9241</v>
      </c>
      <c r="G7" s="2">
        <v>9491</v>
      </c>
      <c r="H7" s="2">
        <v>38629</v>
      </c>
      <c r="I7" s="2">
        <v>119</v>
      </c>
    </row>
    <row r="8" spans="1:9" ht="18.75" customHeight="1" x14ac:dyDescent="0.2">
      <c r="A8" s="176" t="s">
        <v>687</v>
      </c>
      <c r="B8" s="5">
        <v>337</v>
      </c>
      <c r="C8" s="2">
        <v>2859</v>
      </c>
      <c r="D8" s="2">
        <v>40387</v>
      </c>
      <c r="E8" s="2">
        <v>618</v>
      </c>
      <c r="F8" s="2">
        <v>7790</v>
      </c>
      <c r="G8" s="2">
        <v>4424</v>
      </c>
      <c r="H8" s="2">
        <v>53219</v>
      </c>
      <c r="I8" s="2">
        <v>158</v>
      </c>
    </row>
    <row r="9" spans="1:9" ht="18.75" customHeight="1" thickBot="1" x14ac:dyDescent="0.25">
      <c r="A9" s="204" t="s">
        <v>693</v>
      </c>
      <c r="B9" s="205">
        <v>343</v>
      </c>
      <c r="C9" s="197">
        <v>1858</v>
      </c>
      <c r="D9" s="197">
        <v>20170</v>
      </c>
      <c r="E9" s="197">
        <v>514</v>
      </c>
      <c r="F9" s="197">
        <v>7397</v>
      </c>
      <c r="G9" s="197">
        <v>4493</v>
      </c>
      <c r="H9" s="197">
        <f>SUM(D9:G9)</f>
        <v>32574</v>
      </c>
      <c r="I9" s="197">
        <v>95</v>
      </c>
    </row>
    <row r="10" spans="1:9" ht="13.5" customHeight="1" x14ac:dyDescent="0.2">
      <c r="A10" s="1" t="s">
        <v>460</v>
      </c>
      <c r="B10" s="1"/>
      <c r="C10" s="1"/>
      <c r="D10" s="1"/>
      <c r="E10" s="1"/>
      <c r="F10" s="1"/>
      <c r="G10" s="1"/>
      <c r="H10" s="1"/>
      <c r="I10" s="48" t="s">
        <v>627</v>
      </c>
    </row>
  </sheetData>
  <mergeCells count="8">
    <mergeCell ref="I3:I4"/>
    <mergeCell ref="G3:G4"/>
    <mergeCell ref="H3:H4"/>
    <mergeCell ref="A3:A4"/>
    <mergeCell ref="E3:E4"/>
    <mergeCell ref="F3:F4"/>
    <mergeCell ref="B3:B4"/>
    <mergeCell ref="C3:D3"/>
  </mergeCells>
  <phoneticPr fontId="3"/>
  <pageMargins left="0.39370078740157483" right="0.39370078740157483" top="0.78740157480314965" bottom="0.78740157480314965" header="0.27559055118110237" footer="0.19685039370078741"/>
  <pageSetup paperSize="9" scale="82" orientation="portrait" verticalDpi="2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0"/>
  <dimension ref="A1:G10"/>
  <sheetViews>
    <sheetView zoomScaleNormal="100" zoomScaleSheetLayoutView="100" workbookViewId="0">
      <selection activeCell="C4" sqref="C4"/>
    </sheetView>
  </sheetViews>
  <sheetFormatPr defaultColWidth="9" defaultRowHeight="13" x14ac:dyDescent="0.2"/>
  <cols>
    <col min="1" max="7" width="12.453125" style="66" customWidth="1"/>
    <col min="8" max="16384" width="9" style="66"/>
  </cols>
  <sheetData>
    <row r="1" spans="1:7" ht="14" x14ac:dyDescent="0.2">
      <c r="A1" s="221" t="s">
        <v>789</v>
      </c>
      <c r="C1" s="74"/>
      <c r="D1" s="74"/>
      <c r="E1" s="67"/>
    </row>
    <row r="2" spans="1:7" ht="14.5" thickBot="1" x14ac:dyDescent="0.25">
      <c r="A2" s="73"/>
      <c r="B2" s="74"/>
      <c r="C2" s="74"/>
      <c r="D2" s="74"/>
      <c r="E2" s="67"/>
      <c r="G2" s="76" t="s">
        <v>502</v>
      </c>
    </row>
    <row r="3" spans="1:7" ht="18.75" customHeight="1" x14ac:dyDescent="0.2">
      <c r="A3" s="322" t="s">
        <v>471</v>
      </c>
      <c r="B3" s="317" t="s">
        <v>497</v>
      </c>
      <c r="C3" s="318"/>
      <c r="D3" s="318"/>
      <c r="E3" s="319"/>
      <c r="F3" s="320" t="s">
        <v>496</v>
      </c>
      <c r="G3" s="321"/>
    </row>
    <row r="4" spans="1:7" ht="18.75" customHeight="1" x14ac:dyDescent="0.2">
      <c r="A4" s="323"/>
      <c r="B4" s="71" t="s">
        <v>494</v>
      </c>
      <c r="C4" s="71" t="s">
        <v>493</v>
      </c>
      <c r="D4" s="71" t="s">
        <v>492</v>
      </c>
      <c r="E4" s="71" t="s">
        <v>491</v>
      </c>
      <c r="F4" s="78" t="s">
        <v>490</v>
      </c>
      <c r="G4" s="71" t="s">
        <v>489</v>
      </c>
    </row>
    <row r="5" spans="1:7" ht="18.75" customHeight="1" x14ac:dyDescent="0.2">
      <c r="A5" s="206" t="s">
        <v>786</v>
      </c>
      <c r="B5" s="207">
        <v>949</v>
      </c>
      <c r="C5" s="208">
        <v>6124</v>
      </c>
      <c r="D5" s="208">
        <v>13491</v>
      </c>
      <c r="E5" s="208">
        <v>1259</v>
      </c>
      <c r="F5" s="208">
        <v>1315141</v>
      </c>
      <c r="G5" s="208">
        <v>90288</v>
      </c>
    </row>
    <row r="6" spans="1:7" ht="18.75" customHeight="1" x14ac:dyDescent="0.2">
      <c r="A6" s="209" t="s">
        <v>787</v>
      </c>
      <c r="B6" s="210">
        <v>966</v>
      </c>
      <c r="C6" s="168">
        <v>5990</v>
      </c>
      <c r="D6" s="168">
        <v>14964</v>
      </c>
      <c r="E6" s="168">
        <v>1249</v>
      </c>
      <c r="F6" s="168">
        <v>1338077</v>
      </c>
      <c r="G6" s="168">
        <v>93143</v>
      </c>
    </row>
    <row r="7" spans="1:7" ht="18.75" customHeight="1" x14ac:dyDescent="0.2">
      <c r="A7" s="209" t="s">
        <v>686</v>
      </c>
      <c r="B7" s="210">
        <v>627</v>
      </c>
      <c r="C7" s="168">
        <v>3984</v>
      </c>
      <c r="D7" s="168">
        <v>5923</v>
      </c>
      <c r="E7" s="168">
        <v>891</v>
      </c>
      <c r="F7" s="168">
        <v>1361913</v>
      </c>
      <c r="G7" s="168">
        <v>94727</v>
      </c>
    </row>
    <row r="8" spans="1:7" ht="18.75" customHeight="1" x14ac:dyDescent="0.2">
      <c r="A8" s="209" t="s">
        <v>687</v>
      </c>
      <c r="B8" s="210">
        <v>689</v>
      </c>
      <c r="C8" s="168">
        <v>3246</v>
      </c>
      <c r="D8" s="168">
        <v>5874</v>
      </c>
      <c r="E8" s="168">
        <v>864</v>
      </c>
      <c r="F8" s="168">
        <v>1380838</v>
      </c>
      <c r="G8" s="168">
        <v>96260</v>
      </c>
    </row>
    <row r="9" spans="1:7" ht="18.75" customHeight="1" thickBot="1" x14ac:dyDescent="0.25">
      <c r="A9" s="204" t="s">
        <v>693</v>
      </c>
      <c r="B9" s="205">
        <v>713</v>
      </c>
      <c r="C9" s="197">
        <v>4091</v>
      </c>
      <c r="D9" s="197">
        <v>10372</v>
      </c>
      <c r="E9" s="197">
        <v>1100</v>
      </c>
      <c r="F9" s="197">
        <v>1397121</v>
      </c>
      <c r="G9" s="197">
        <v>97535</v>
      </c>
    </row>
    <row r="10" spans="1:7" x14ac:dyDescent="0.2">
      <c r="A10" s="75"/>
      <c r="E10" s="67"/>
      <c r="G10" s="48" t="s">
        <v>459</v>
      </c>
    </row>
  </sheetData>
  <mergeCells count="3">
    <mergeCell ref="B3:E3"/>
    <mergeCell ref="F3:G3"/>
    <mergeCell ref="A3:A4"/>
  </mergeCells>
  <phoneticPr fontId="3"/>
  <pageMargins left="0.39370078740157483" right="0.39370078740157483" top="0.78740157480314965" bottom="0.78740157480314965" header="0.27559055118110237" footer="0.19685039370078741"/>
  <pageSetup paperSize="9" scale="82" orientation="portrait" verticalDpi="2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1"/>
  <dimension ref="A1:J10"/>
  <sheetViews>
    <sheetView zoomScaleNormal="100" zoomScaleSheetLayoutView="100" workbookViewId="0"/>
  </sheetViews>
  <sheetFormatPr defaultColWidth="9" defaultRowHeight="13" x14ac:dyDescent="0.2"/>
  <cols>
    <col min="1" max="6" width="12.453125" style="66" customWidth="1"/>
    <col min="7" max="7" width="13.90625" style="66" bestFit="1" customWidth="1"/>
    <col min="8" max="10" width="12.453125" style="66" customWidth="1"/>
    <col min="11" max="15" width="9.08984375" style="66" customWidth="1"/>
    <col min="16" max="16" width="11.36328125" style="66" customWidth="1"/>
    <col min="17" max="16384" width="9" style="66"/>
  </cols>
  <sheetData>
    <row r="1" spans="1:10" ht="14" x14ac:dyDescent="0.2">
      <c r="A1" s="221" t="s">
        <v>790</v>
      </c>
      <c r="C1" s="74"/>
      <c r="D1" s="74"/>
    </row>
    <row r="2" spans="1:10" ht="14.5" thickBot="1" x14ac:dyDescent="0.25">
      <c r="A2" s="73"/>
      <c r="B2" s="74"/>
      <c r="C2" s="74"/>
      <c r="D2" s="74"/>
      <c r="J2" s="72" t="s">
        <v>629</v>
      </c>
    </row>
    <row r="3" spans="1:10" ht="18.75" customHeight="1" x14ac:dyDescent="0.2">
      <c r="A3" s="322" t="s">
        <v>471</v>
      </c>
      <c r="B3" s="324" t="s">
        <v>593</v>
      </c>
      <c r="C3" s="324" t="s">
        <v>594</v>
      </c>
      <c r="D3" s="301" t="s">
        <v>480</v>
      </c>
      <c r="E3" s="302"/>
      <c r="F3" s="302"/>
      <c r="G3" s="302"/>
      <c r="H3" s="302"/>
      <c r="I3" s="302"/>
      <c r="J3" s="302"/>
    </row>
    <row r="4" spans="1:10" ht="18.75" customHeight="1" x14ac:dyDescent="0.2">
      <c r="A4" s="323"/>
      <c r="B4" s="325"/>
      <c r="C4" s="325"/>
      <c r="D4" s="78" t="s">
        <v>479</v>
      </c>
      <c r="E4" s="78" t="s">
        <v>478</v>
      </c>
      <c r="F4" s="71" t="s">
        <v>477</v>
      </c>
      <c r="G4" s="129" t="s">
        <v>587</v>
      </c>
      <c r="H4" s="71" t="s">
        <v>476</v>
      </c>
      <c r="I4" s="71" t="s">
        <v>475</v>
      </c>
      <c r="J4" s="129" t="s">
        <v>588</v>
      </c>
    </row>
    <row r="5" spans="1:10" ht="18.75" customHeight="1" x14ac:dyDescent="0.2">
      <c r="A5" s="159" t="s">
        <v>786</v>
      </c>
      <c r="B5" s="5">
        <v>329</v>
      </c>
      <c r="C5" s="24">
        <v>24371</v>
      </c>
      <c r="D5" s="24">
        <v>109</v>
      </c>
      <c r="E5" s="24">
        <v>10</v>
      </c>
      <c r="F5" s="24">
        <v>301</v>
      </c>
      <c r="G5" s="24">
        <v>267</v>
      </c>
      <c r="H5" s="24">
        <v>613</v>
      </c>
      <c r="I5" s="24">
        <v>1935</v>
      </c>
      <c r="J5" s="177">
        <v>288</v>
      </c>
    </row>
    <row r="6" spans="1:10" ht="18.75" customHeight="1" x14ac:dyDescent="0.2">
      <c r="A6" s="176" t="s">
        <v>787</v>
      </c>
      <c r="B6" s="5">
        <v>331</v>
      </c>
      <c r="C6" s="2">
        <v>26193</v>
      </c>
      <c r="D6" s="2">
        <v>110</v>
      </c>
      <c r="E6" s="2">
        <v>10</v>
      </c>
      <c r="F6" s="2">
        <v>301</v>
      </c>
      <c r="G6" s="2">
        <v>268</v>
      </c>
      <c r="H6" s="2">
        <v>613</v>
      </c>
      <c r="I6" s="2">
        <v>2104</v>
      </c>
      <c r="J6" s="177">
        <v>295</v>
      </c>
    </row>
    <row r="7" spans="1:10" ht="18.75" customHeight="1" x14ac:dyDescent="0.2">
      <c r="A7" s="176" t="s">
        <v>686</v>
      </c>
      <c r="B7" s="5">
        <v>317</v>
      </c>
      <c r="C7" s="2">
        <v>14186</v>
      </c>
      <c r="D7" s="2">
        <v>110</v>
      </c>
      <c r="E7" s="2">
        <v>10</v>
      </c>
      <c r="F7" s="2">
        <v>302</v>
      </c>
      <c r="G7" s="2">
        <v>268</v>
      </c>
      <c r="H7" s="2">
        <v>617</v>
      </c>
      <c r="I7" s="2">
        <v>2159</v>
      </c>
      <c r="J7" s="177">
        <v>303</v>
      </c>
    </row>
    <row r="8" spans="1:10" ht="18.75" customHeight="1" x14ac:dyDescent="0.2">
      <c r="A8" s="176" t="s">
        <v>687</v>
      </c>
      <c r="B8" s="5">
        <v>331</v>
      </c>
      <c r="C8" s="2">
        <v>13412</v>
      </c>
      <c r="D8" s="2">
        <v>111</v>
      </c>
      <c r="E8" s="2">
        <v>10</v>
      </c>
      <c r="F8" s="2">
        <v>304</v>
      </c>
      <c r="G8" s="2">
        <v>268</v>
      </c>
      <c r="H8" s="2">
        <v>617</v>
      </c>
      <c r="I8" s="2">
        <v>2221</v>
      </c>
      <c r="J8" s="177">
        <v>303</v>
      </c>
    </row>
    <row r="9" spans="1:10" ht="18.75" customHeight="1" thickBot="1" x14ac:dyDescent="0.25">
      <c r="A9" s="204" t="s">
        <v>693</v>
      </c>
      <c r="B9" s="205">
        <v>318</v>
      </c>
      <c r="C9" s="197">
        <v>17914</v>
      </c>
      <c r="D9" s="197">
        <v>112</v>
      </c>
      <c r="E9" s="197">
        <v>10</v>
      </c>
      <c r="F9" s="197">
        <v>304</v>
      </c>
      <c r="G9" s="197">
        <v>268</v>
      </c>
      <c r="H9" s="197">
        <v>617</v>
      </c>
      <c r="I9" s="197">
        <v>2303</v>
      </c>
      <c r="J9" s="211">
        <v>310</v>
      </c>
    </row>
    <row r="10" spans="1:10" x14ac:dyDescent="0.2">
      <c r="A10" s="67" t="s">
        <v>474</v>
      </c>
      <c r="C10" s="75"/>
      <c r="D10" s="75"/>
      <c r="E10" s="75"/>
      <c r="F10" s="75"/>
      <c r="G10" s="75"/>
      <c r="H10" s="75"/>
      <c r="I10" s="75"/>
      <c r="J10" s="68" t="s">
        <v>473</v>
      </c>
    </row>
  </sheetData>
  <mergeCells count="4">
    <mergeCell ref="A3:A4"/>
    <mergeCell ref="B3:B4"/>
    <mergeCell ref="C3:C4"/>
    <mergeCell ref="D3:J3"/>
  </mergeCells>
  <phoneticPr fontId="3"/>
  <pageMargins left="0.39370078740157483" right="0.39370078740157483" top="0.78740157480314965" bottom="0.78740157480314965" header="0.27559055118110237" footer="0.19685039370078741"/>
  <pageSetup paperSize="9" scale="82" orientation="landscape" verticalDpi="2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2"/>
  <dimension ref="A1:G10"/>
  <sheetViews>
    <sheetView zoomScaleNormal="100" zoomScaleSheetLayoutView="100" workbookViewId="0">
      <selection activeCell="C4" sqref="C4"/>
    </sheetView>
  </sheetViews>
  <sheetFormatPr defaultColWidth="9" defaultRowHeight="13" x14ac:dyDescent="0.2"/>
  <cols>
    <col min="1" max="7" width="12.453125" style="66" customWidth="1"/>
    <col min="8" max="16384" width="9" style="66"/>
  </cols>
  <sheetData>
    <row r="1" spans="1:7" ht="14" x14ac:dyDescent="0.2">
      <c r="A1" s="221" t="s">
        <v>791</v>
      </c>
      <c r="C1" s="74"/>
      <c r="F1" s="68"/>
    </row>
    <row r="2" spans="1:7" ht="14.5" thickBot="1" x14ac:dyDescent="0.25">
      <c r="A2" s="73"/>
      <c r="C2" s="74"/>
      <c r="F2" s="68"/>
      <c r="G2" s="68" t="s">
        <v>472</v>
      </c>
    </row>
    <row r="3" spans="1:7" ht="18.75" customHeight="1" x14ac:dyDescent="0.2">
      <c r="A3" s="231" t="s">
        <v>471</v>
      </c>
      <c r="B3" s="259" t="s">
        <v>470</v>
      </c>
      <c r="C3" s="260"/>
      <c r="D3" s="260"/>
      <c r="E3" s="260"/>
      <c r="F3" s="261"/>
      <c r="G3" s="270" t="s">
        <v>469</v>
      </c>
    </row>
    <row r="4" spans="1:7" ht="18.75" customHeight="1" x14ac:dyDescent="0.2">
      <c r="A4" s="233"/>
      <c r="B4" s="4" t="s">
        <v>464</v>
      </c>
      <c r="C4" s="4" t="s">
        <v>463</v>
      </c>
      <c r="D4" s="4" t="s">
        <v>462</v>
      </c>
      <c r="E4" s="152" t="s">
        <v>589</v>
      </c>
      <c r="F4" s="4" t="s">
        <v>134</v>
      </c>
      <c r="G4" s="246"/>
    </row>
    <row r="5" spans="1:7" ht="18.75" customHeight="1" x14ac:dyDescent="0.2">
      <c r="A5" s="206" t="s">
        <v>786</v>
      </c>
      <c r="B5" s="207">
        <v>204</v>
      </c>
      <c r="C5" s="208">
        <v>266</v>
      </c>
      <c r="D5" s="208">
        <v>586</v>
      </c>
      <c r="E5" s="208">
        <v>17396</v>
      </c>
      <c r="F5" s="208">
        <v>18452</v>
      </c>
      <c r="G5" s="208">
        <v>293011</v>
      </c>
    </row>
    <row r="6" spans="1:7" ht="18.75" customHeight="1" x14ac:dyDescent="0.2">
      <c r="A6" s="209" t="s">
        <v>787</v>
      </c>
      <c r="B6" s="210">
        <v>201</v>
      </c>
      <c r="C6" s="168">
        <v>256</v>
      </c>
      <c r="D6" s="168">
        <v>560</v>
      </c>
      <c r="E6" s="168">
        <v>17556</v>
      </c>
      <c r="F6" s="168">
        <v>18573</v>
      </c>
      <c r="G6" s="168">
        <v>255083</v>
      </c>
    </row>
    <row r="7" spans="1:7" ht="18.75" customHeight="1" x14ac:dyDescent="0.2">
      <c r="A7" s="209" t="s">
        <v>686</v>
      </c>
      <c r="B7" s="210">
        <v>122</v>
      </c>
      <c r="C7" s="168">
        <v>179</v>
      </c>
      <c r="D7" s="168">
        <v>551</v>
      </c>
      <c r="E7" s="168">
        <v>14251</v>
      </c>
      <c r="F7" s="168">
        <v>15355</v>
      </c>
      <c r="G7" s="168">
        <v>137732</v>
      </c>
    </row>
    <row r="8" spans="1:7" ht="18.75" customHeight="1" x14ac:dyDescent="0.2">
      <c r="A8" s="209" t="s">
        <v>687</v>
      </c>
      <c r="B8" s="210">
        <v>188</v>
      </c>
      <c r="C8" s="168">
        <v>244</v>
      </c>
      <c r="D8" s="168">
        <v>581</v>
      </c>
      <c r="E8" s="168">
        <v>15304</v>
      </c>
      <c r="F8" s="168">
        <v>16317</v>
      </c>
      <c r="G8" s="168">
        <v>164443</v>
      </c>
    </row>
    <row r="9" spans="1:7" ht="18.75" customHeight="1" thickBot="1" x14ac:dyDescent="0.25">
      <c r="A9" s="204" t="s">
        <v>693</v>
      </c>
      <c r="B9" s="205">
        <v>215</v>
      </c>
      <c r="C9" s="197">
        <v>260</v>
      </c>
      <c r="D9" s="197">
        <v>606</v>
      </c>
      <c r="E9" s="197">
        <v>17131</v>
      </c>
      <c r="F9" s="197">
        <v>18212</v>
      </c>
      <c r="G9" s="197">
        <v>220578</v>
      </c>
    </row>
    <row r="10" spans="1:7" x14ac:dyDescent="0.2">
      <c r="A10" s="67"/>
      <c r="B10" s="70"/>
      <c r="C10" s="70"/>
      <c r="D10" s="67"/>
      <c r="E10" s="67"/>
      <c r="F10" s="68"/>
      <c r="G10" s="69" t="s">
        <v>459</v>
      </c>
    </row>
  </sheetData>
  <mergeCells count="3">
    <mergeCell ref="G3:G4"/>
    <mergeCell ref="A3:A4"/>
    <mergeCell ref="B3:F3"/>
  </mergeCells>
  <phoneticPr fontId="3"/>
  <pageMargins left="0.39370078740157483" right="0.39370078740157483" top="0.78740157480314965" bottom="0.78740157480314965" header="0.27559055118110237" footer="0.19685039370078741"/>
  <pageSetup paperSize="9" scale="82" orientation="portrait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>
    <pageSetUpPr fitToPage="1"/>
  </sheetPr>
  <dimension ref="A1:S17"/>
  <sheetViews>
    <sheetView zoomScale="85" zoomScaleNormal="85" zoomScaleSheetLayoutView="100" workbookViewId="0"/>
  </sheetViews>
  <sheetFormatPr defaultColWidth="9" defaultRowHeight="13" x14ac:dyDescent="0.2"/>
  <cols>
    <col min="1" max="1" width="12.453125" style="1" customWidth="1"/>
    <col min="2" max="2" width="13.7265625" style="1" customWidth="1"/>
    <col min="3" max="14" width="6.26953125" style="1" customWidth="1"/>
    <col min="15" max="16" width="11.26953125" style="1" customWidth="1"/>
    <col min="17" max="19" width="6.26953125" style="1" customWidth="1"/>
    <col min="20" max="16384" width="9" style="1"/>
  </cols>
  <sheetData>
    <row r="1" spans="1:19" ht="14" x14ac:dyDescent="0.2">
      <c r="A1" s="217" t="s">
        <v>746</v>
      </c>
    </row>
    <row r="2" spans="1:19" ht="13.5" thickBot="1" x14ac:dyDescent="0.25">
      <c r="B2" s="52"/>
      <c r="S2" s="18" t="s">
        <v>595</v>
      </c>
    </row>
    <row r="3" spans="1:19" ht="18.75" customHeight="1" x14ac:dyDescent="0.2">
      <c r="A3" s="231" t="s">
        <v>388</v>
      </c>
      <c r="B3" s="234" t="s">
        <v>400</v>
      </c>
      <c r="C3" s="237" t="s">
        <v>396</v>
      </c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29" t="s">
        <v>399</v>
      </c>
      <c r="P3" s="229" t="s">
        <v>398</v>
      </c>
      <c r="Q3" s="225" t="s">
        <v>548</v>
      </c>
      <c r="R3" s="226"/>
      <c r="S3" s="226"/>
    </row>
    <row r="4" spans="1:19" ht="18.75" customHeight="1" x14ac:dyDescent="0.2">
      <c r="A4" s="232"/>
      <c r="B4" s="235"/>
      <c r="C4" s="239" t="s">
        <v>380</v>
      </c>
      <c r="D4" s="239"/>
      <c r="E4" s="239"/>
      <c r="F4" s="239" t="s">
        <v>391</v>
      </c>
      <c r="G4" s="239"/>
      <c r="H4" s="239"/>
      <c r="I4" s="239" t="s">
        <v>390</v>
      </c>
      <c r="J4" s="239"/>
      <c r="K4" s="239"/>
      <c r="L4" s="239" t="s">
        <v>389</v>
      </c>
      <c r="M4" s="239"/>
      <c r="N4" s="239"/>
      <c r="O4" s="230"/>
      <c r="P4" s="230"/>
      <c r="Q4" s="227"/>
      <c r="R4" s="228"/>
      <c r="S4" s="228"/>
    </row>
    <row r="5" spans="1:19" ht="18.75" customHeight="1" x14ac:dyDescent="0.2">
      <c r="A5" s="233"/>
      <c r="B5" s="236"/>
      <c r="C5" s="137" t="s">
        <v>371</v>
      </c>
      <c r="D5" s="137" t="s">
        <v>373</v>
      </c>
      <c r="E5" s="137" t="s">
        <v>372</v>
      </c>
      <c r="F5" s="137" t="s">
        <v>371</v>
      </c>
      <c r="G5" s="137" t="s">
        <v>373</v>
      </c>
      <c r="H5" s="137" t="s">
        <v>372</v>
      </c>
      <c r="I5" s="137" t="s">
        <v>371</v>
      </c>
      <c r="J5" s="137" t="s">
        <v>373</v>
      </c>
      <c r="K5" s="137" t="s">
        <v>372</v>
      </c>
      <c r="L5" s="137" t="s">
        <v>371</v>
      </c>
      <c r="M5" s="137" t="s">
        <v>373</v>
      </c>
      <c r="N5" s="137" t="s">
        <v>372</v>
      </c>
      <c r="O5" s="138" t="s">
        <v>134</v>
      </c>
      <c r="P5" s="138" t="s">
        <v>134</v>
      </c>
      <c r="Q5" s="137" t="s">
        <v>371</v>
      </c>
      <c r="R5" s="137" t="s">
        <v>373</v>
      </c>
      <c r="S5" s="138" t="s">
        <v>372</v>
      </c>
    </row>
    <row r="6" spans="1:19" ht="18.75" customHeight="1" x14ac:dyDescent="0.2">
      <c r="A6" s="180" t="s">
        <v>740</v>
      </c>
      <c r="B6" s="24">
        <v>8</v>
      </c>
      <c r="C6" s="2">
        <v>658</v>
      </c>
      <c r="D6" s="24">
        <v>340</v>
      </c>
      <c r="E6" s="24">
        <v>318</v>
      </c>
      <c r="F6" s="2">
        <v>201</v>
      </c>
      <c r="G6" s="181">
        <v>103</v>
      </c>
      <c r="H6" s="181">
        <v>98</v>
      </c>
      <c r="I6" s="2">
        <v>229</v>
      </c>
      <c r="J6" s="182">
        <v>119</v>
      </c>
      <c r="K6" s="181">
        <v>110</v>
      </c>
      <c r="L6" s="2">
        <v>228</v>
      </c>
      <c r="M6" s="182">
        <v>118</v>
      </c>
      <c r="N6" s="181">
        <v>110</v>
      </c>
      <c r="O6" s="24">
        <v>69</v>
      </c>
      <c r="P6" s="181">
        <v>6</v>
      </c>
      <c r="Q6" s="2">
        <v>344</v>
      </c>
      <c r="R6" s="181">
        <v>165</v>
      </c>
      <c r="S6" s="24">
        <v>179</v>
      </c>
    </row>
    <row r="7" spans="1:19" ht="18.75" customHeight="1" x14ac:dyDescent="0.2">
      <c r="A7" s="183" t="s">
        <v>741</v>
      </c>
      <c r="B7" s="2">
        <v>8</v>
      </c>
      <c r="C7" s="2">
        <v>615</v>
      </c>
      <c r="D7" s="2">
        <v>315</v>
      </c>
      <c r="E7" s="2">
        <v>300</v>
      </c>
      <c r="F7" s="2">
        <v>172</v>
      </c>
      <c r="G7" s="184">
        <v>88</v>
      </c>
      <c r="H7" s="184">
        <v>84</v>
      </c>
      <c r="I7" s="2">
        <v>202</v>
      </c>
      <c r="J7" s="185">
        <v>106</v>
      </c>
      <c r="K7" s="184">
        <v>96</v>
      </c>
      <c r="L7" s="2">
        <v>241</v>
      </c>
      <c r="M7" s="185">
        <v>121</v>
      </c>
      <c r="N7" s="184">
        <v>120</v>
      </c>
      <c r="O7" s="2">
        <v>69</v>
      </c>
      <c r="P7" s="184">
        <v>6</v>
      </c>
      <c r="Q7" s="2">
        <v>230</v>
      </c>
      <c r="R7" s="184">
        <v>119</v>
      </c>
      <c r="S7" s="2">
        <v>111</v>
      </c>
    </row>
    <row r="8" spans="1:19" ht="18.75" customHeight="1" x14ac:dyDescent="0.2">
      <c r="A8" s="183" t="s">
        <v>742</v>
      </c>
      <c r="B8" s="2">
        <v>8</v>
      </c>
      <c r="C8" s="2">
        <f>SUM(D8:E8)</f>
        <v>548</v>
      </c>
      <c r="D8" s="2">
        <f>G8+J8+M8</f>
        <v>278</v>
      </c>
      <c r="E8" s="2">
        <f>H8+K8+N8</f>
        <v>270</v>
      </c>
      <c r="F8" s="2">
        <f>SUM(G8:H8)</f>
        <v>167</v>
      </c>
      <c r="G8" s="2">
        <f>SUM(G9:G16)</f>
        <v>81</v>
      </c>
      <c r="H8" s="2">
        <f>SUM(H9:H16)</f>
        <v>86</v>
      </c>
      <c r="I8" s="2">
        <f t="shared" ref="I8:I16" si="0">SUM(J8:K8)</f>
        <v>166</v>
      </c>
      <c r="J8" s="2">
        <f>SUM(J9:J16)</f>
        <v>83</v>
      </c>
      <c r="K8" s="2">
        <f>SUM(K9:K16)</f>
        <v>83</v>
      </c>
      <c r="L8" s="2">
        <f>SUM(M8:N8)</f>
        <v>215</v>
      </c>
      <c r="M8" s="2">
        <f>SUM(M9:M16)</f>
        <v>114</v>
      </c>
      <c r="N8" s="2">
        <f>SUM(N9:N16)</f>
        <v>101</v>
      </c>
      <c r="O8" s="184">
        <f>SUM(O9:O16)</f>
        <v>63</v>
      </c>
      <c r="P8" s="184">
        <f>SUM(P9:P16)</f>
        <v>6</v>
      </c>
      <c r="Q8" s="2">
        <f>SUM(R8:S8)</f>
        <v>238</v>
      </c>
      <c r="R8" s="2">
        <f>SUM(R9:R16)</f>
        <v>120</v>
      </c>
      <c r="S8" s="2">
        <f>SUM(S9:S16)</f>
        <v>118</v>
      </c>
    </row>
    <row r="9" spans="1:19" ht="18.75" customHeight="1" x14ac:dyDescent="0.2">
      <c r="A9" s="186" t="s">
        <v>707</v>
      </c>
      <c r="B9" s="2"/>
      <c r="C9" s="2">
        <f>SUM(D9:E9)</f>
        <v>100</v>
      </c>
      <c r="D9" s="2">
        <f>G9+J9+M9</f>
        <v>51</v>
      </c>
      <c r="E9" s="2">
        <f>H9+K9+N9</f>
        <v>49</v>
      </c>
      <c r="F9" s="2">
        <f>SUM(G9:H9)</f>
        <v>25</v>
      </c>
      <c r="G9" s="187">
        <v>11</v>
      </c>
      <c r="H9" s="187">
        <v>14</v>
      </c>
      <c r="I9" s="20">
        <f t="shared" si="0"/>
        <v>37</v>
      </c>
      <c r="J9" s="187">
        <v>19</v>
      </c>
      <c r="K9" s="187">
        <v>18</v>
      </c>
      <c r="L9" s="20">
        <f t="shared" ref="L9:L12" si="1">SUM(M9:N9)</f>
        <v>38</v>
      </c>
      <c r="M9" s="187">
        <v>21</v>
      </c>
      <c r="N9" s="187">
        <v>17</v>
      </c>
      <c r="O9" s="190">
        <v>9</v>
      </c>
      <c r="P9" s="191">
        <v>0</v>
      </c>
      <c r="Q9" s="20">
        <f>SUM(R9:S9)</f>
        <v>36</v>
      </c>
      <c r="R9" s="187">
        <v>19</v>
      </c>
      <c r="S9" s="187">
        <v>17</v>
      </c>
    </row>
    <row r="10" spans="1:19" ht="18.75" customHeight="1" x14ac:dyDescent="0.2">
      <c r="A10" s="186" t="s">
        <v>708</v>
      </c>
      <c r="B10" s="2"/>
      <c r="C10" s="2">
        <f t="shared" ref="C10:C16" si="2">SUM(D10:E10)</f>
        <v>6</v>
      </c>
      <c r="D10" s="2">
        <f t="shared" ref="D10:E16" si="3">G10+J10+M10</f>
        <v>3</v>
      </c>
      <c r="E10" s="2">
        <f t="shared" si="3"/>
        <v>3</v>
      </c>
      <c r="F10" s="2">
        <f t="shared" ref="F10:F16" si="4">SUM(G10:H10)</f>
        <v>1</v>
      </c>
      <c r="G10" s="187">
        <v>1</v>
      </c>
      <c r="H10" s="187">
        <v>0</v>
      </c>
      <c r="I10" s="20">
        <f t="shared" si="0"/>
        <v>3</v>
      </c>
      <c r="J10" s="187">
        <v>1</v>
      </c>
      <c r="K10" s="187">
        <v>2</v>
      </c>
      <c r="L10" s="20">
        <f t="shared" si="1"/>
        <v>2</v>
      </c>
      <c r="M10" s="187">
        <v>1</v>
      </c>
      <c r="N10" s="187">
        <v>1</v>
      </c>
      <c r="O10" s="191">
        <v>6</v>
      </c>
      <c r="P10" s="191">
        <v>1</v>
      </c>
      <c r="Q10" s="20">
        <f t="shared" ref="Q10:Q16" si="5">SUM(R10:S10)</f>
        <v>6</v>
      </c>
      <c r="R10" s="187">
        <v>3</v>
      </c>
      <c r="S10" s="187">
        <v>3</v>
      </c>
    </row>
    <row r="11" spans="1:19" ht="18.75" customHeight="1" x14ac:dyDescent="0.2">
      <c r="A11" s="186" t="s">
        <v>709</v>
      </c>
      <c r="B11" s="2"/>
      <c r="C11" s="2">
        <f t="shared" si="2"/>
        <v>32</v>
      </c>
      <c r="D11" s="2">
        <f t="shared" si="3"/>
        <v>19</v>
      </c>
      <c r="E11" s="2">
        <f t="shared" si="3"/>
        <v>13</v>
      </c>
      <c r="F11" s="2">
        <f t="shared" si="4"/>
        <v>10</v>
      </c>
      <c r="G11" s="187">
        <v>6</v>
      </c>
      <c r="H11" s="187">
        <v>4</v>
      </c>
      <c r="I11" s="20">
        <f t="shared" si="0"/>
        <v>10</v>
      </c>
      <c r="J11" s="187">
        <v>7</v>
      </c>
      <c r="K11" s="187">
        <v>3</v>
      </c>
      <c r="L11" s="20">
        <f t="shared" si="1"/>
        <v>12</v>
      </c>
      <c r="M11" s="187">
        <v>6</v>
      </c>
      <c r="N11" s="187">
        <v>6</v>
      </c>
      <c r="O11" s="191">
        <v>9</v>
      </c>
      <c r="P11" s="191">
        <v>1</v>
      </c>
      <c r="Q11" s="20">
        <f t="shared" si="5"/>
        <v>14</v>
      </c>
      <c r="R11" s="187">
        <v>5</v>
      </c>
      <c r="S11" s="187">
        <v>9</v>
      </c>
    </row>
    <row r="12" spans="1:19" ht="18.75" customHeight="1" x14ac:dyDescent="0.2">
      <c r="A12" s="186" t="s">
        <v>710</v>
      </c>
      <c r="B12" s="2"/>
      <c r="C12" s="2">
        <f t="shared" si="2"/>
        <v>18</v>
      </c>
      <c r="D12" s="2">
        <f t="shared" si="3"/>
        <v>8</v>
      </c>
      <c r="E12" s="2">
        <f>H12+K12+N12</f>
        <v>10</v>
      </c>
      <c r="F12" s="2">
        <f t="shared" si="4"/>
        <v>8</v>
      </c>
      <c r="G12" s="187">
        <v>3</v>
      </c>
      <c r="H12" s="187">
        <v>5</v>
      </c>
      <c r="I12" s="20">
        <f t="shared" si="0"/>
        <v>5</v>
      </c>
      <c r="J12" s="187">
        <v>2</v>
      </c>
      <c r="K12" s="187">
        <v>3</v>
      </c>
      <c r="L12" s="20">
        <f t="shared" si="1"/>
        <v>5</v>
      </c>
      <c r="M12" s="187">
        <v>3</v>
      </c>
      <c r="N12" s="187">
        <v>2</v>
      </c>
      <c r="O12" s="191">
        <v>7</v>
      </c>
      <c r="P12" s="191">
        <v>1</v>
      </c>
      <c r="Q12" s="20">
        <f t="shared" si="5"/>
        <v>5</v>
      </c>
      <c r="R12" s="187">
        <v>3</v>
      </c>
      <c r="S12" s="187">
        <v>2</v>
      </c>
    </row>
    <row r="13" spans="1:19" ht="18.75" customHeight="1" x14ac:dyDescent="0.2">
      <c r="A13" s="186" t="s">
        <v>711</v>
      </c>
      <c r="B13" s="2"/>
      <c r="C13" s="2">
        <f t="shared" si="2"/>
        <v>108</v>
      </c>
      <c r="D13" s="2">
        <f t="shared" si="3"/>
        <v>58</v>
      </c>
      <c r="E13" s="2">
        <f t="shared" si="3"/>
        <v>50</v>
      </c>
      <c r="F13" s="2">
        <f t="shared" si="4"/>
        <v>32</v>
      </c>
      <c r="G13" s="187">
        <v>15</v>
      </c>
      <c r="H13" s="187">
        <v>17</v>
      </c>
      <c r="I13" s="20">
        <f t="shared" si="0"/>
        <v>35</v>
      </c>
      <c r="J13" s="187">
        <v>18</v>
      </c>
      <c r="K13" s="187">
        <v>17</v>
      </c>
      <c r="L13" s="2">
        <v>33</v>
      </c>
      <c r="M13" s="187">
        <v>25</v>
      </c>
      <c r="N13" s="187">
        <v>16</v>
      </c>
      <c r="O13" s="191">
        <v>11</v>
      </c>
      <c r="P13" s="191">
        <v>0</v>
      </c>
      <c r="Q13" s="20">
        <f t="shared" si="5"/>
        <v>45</v>
      </c>
      <c r="R13" s="187">
        <v>22</v>
      </c>
      <c r="S13" s="187">
        <v>23</v>
      </c>
    </row>
    <row r="14" spans="1:19" ht="18.75" customHeight="1" x14ac:dyDescent="0.2">
      <c r="A14" s="183" t="s">
        <v>743</v>
      </c>
      <c r="B14" s="2"/>
      <c r="C14" s="2">
        <f t="shared" si="2"/>
        <v>150</v>
      </c>
      <c r="D14" s="2">
        <f t="shared" si="3"/>
        <v>75</v>
      </c>
      <c r="E14" s="2">
        <f t="shared" si="3"/>
        <v>75</v>
      </c>
      <c r="F14" s="2">
        <f t="shared" si="4"/>
        <v>55</v>
      </c>
      <c r="G14" s="187">
        <v>29</v>
      </c>
      <c r="H14" s="187">
        <v>26</v>
      </c>
      <c r="I14" s="20">
        <f t="shared" si="0"/>
        <v>36</v>
      </c>
      <c r="J14" s="187">
        <v>17</v>
      </c>
      <c r="K14" s="187">
        <v>19</v>
      </c>
      <c r="L14" s="2">
        <v>12</v>
      </c>
      <c r="M14" s="187">
        <v>29</v>
      </c>
      <c r="N14" s="187">
        <v>30</v>
      </c>
      <c r="O14" s="191">
        <v>9</v>
      </c>
      <c r="P14" s="191">
        <v>2</v>
      </c>
      <c r="Q14" s="20">
        <f t="shared" si="5"/>
        <v>70</v>
      </c>
      <c r="R14" s="187">
        <v>36</v>
      </c>
      <c r="S14" s="187">
        <v>34</v>
      </c>
    </row>
    <row r="15" spans="1:19" ht="18.75" customHeight="1" x14ac:dyDescent="0.2">
      <c r="A15" s="186" t="s">
        <v>712</v>
      </c>
      <c r="B15" s="2"/>
      <c r="C15" s="2">
        <f t="shared" si="2"/>
        <v>72</v>
      </c>
      <c r="D15" s="2">
        <f t="shared" si="3"/>
        <v>39</v>
      </c>
      <c r="E15" s="2">
        <f t="shared" si="3"/>
        <v>33</v>
      </c>
      <c r="F15" s="2">
        <f t="shared" si="4"/>
        <v>23</v>
      </c>
      <c r="G15" s="187">
        <v>10</v>
      </c>
      <c r="H15" s="187">
        <v>13</v>
      </c>
      <c r="I15" s="20">
        <f t="shared" si="0"/>
        <v>20</v>
      </c>
      <c r="J15" s="187">
        <v>12</v>
      </c>
      <c r="K15" s="187">
        <v>8</v>
      </c>
      <c r="L15" s="2">
        <f>SUM(M15:N15)</f>
        <v>29</v>
      </c>
      <c r="M15" s="187">
        <v>17</v>
      </c>
      <c r="N15" s="187">
        <v>12</v>
      </c>
      <c r="O15" s="191">
        <v>6</v>
      </c>
      <c r="P15" s="191">
        <v>1</v>
      </c>
      <c r="Q15" s="20">
        <f t="shared" si="5"/>
        <v>32</v>
      </c>
      <c r="R15" s="187">
        <v>19</v>
      </c>
      <c r="S15" s="187">
        <v>13</v>
      </c>
    </row>
    <row r="16" spans="1:19" ht="18.75" customHeight="1" thickBot="1" x14ac:dyDescent="0.25">
      <c r="A16" s="188" t="s">
        <v>713</v>
      </c>
      <c r="B16" s="17"/>
      <c r="C16" s="17">
        <f t="shared" si="2"/>
        <v>62</v>
      </c>
      <c r="D16" s="17">
        <f t="shared" si="3"/>
        <v>25</v>
      </c>
      <c r="E16" s="17">
        <f t="shared" si="3"/>
        <v>37</v>
      </c>
      <c r="F16" s="17">
        <f t="shared" si="4"/>
        <v>13</v>
      </c>
      <c r="G16" s="189">
        <v>6</v>
      </c>
      <c r="H16" s="189">
        <v>7</v>
      </c>
      <c r="I16" s="55">
        <f t="shared" si="0"/>
        <v>20</v>
      </c>
      <c r="J16" s="189">
        <v>7</v>
      </c>
      <c r="K16" s="189">
        <v>13</v>
      </c>
      <c r="L16" s="55">
        <f t="shared" ref="L16" si="6">SUM(M16:N16)</f>
        <v>29</v>
      </c>
      <c r="M16" s="189">
        <v>12</v>
      </c>
      <c r="N16" s="189">
        <v>17</v>
      </c>
      <c r="O16" s="192">
        <v>6</v>
      </c>
      <c r="P16" s="192">
        <v>0</v>
      </c>
      <c r="Q16" s="55">
        <f t="shared" si="5"/>
        <v>30</v>
      </c>
      <c r="R16" s="17">
        <v>13</v>
      </c>
      <c r="S16" s="189">
        <v>17</v>
      </c>
    </row>
    <row r="17" spans="19:19" x14ac:dyDescent="0.2">
      <c r="S17" s="18" t="s">
        <v>678</v>
      </c>
    </row>
  </sheetData>
  <mergeCells count="10">
    <mergeCell ref="Q3:S4"/>
    <mergeCell ref="P3:P4"/>
    <mergeCell ref="O3:O4"/>
    <mergeCell ref="A3:A5"/>
    <mergeCell ref="B3:B5"/>
    <mergeCell ref="C3:N3"/>
    <mergeCell ref="C4:E4"/>
    <mergeCell ref="F4:H4"/>
    <mergeCell ref="I4:K4"/>
    <mergeCell ref="L4:N4"/>
  </mergeCells>
  <phoneticPr fontId="3"/>
  <pageMargins left="0" right="0.19685039370078741" top="0.78740157480314965" bottom="0" header="0" footer="0"/>
  <pageSetup paperSize="9" scale="71" orientation="portrait" verticalDpi="2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"/>
  <dimension ref="A1:N10"/>
  <sheetViews>
    <sheetView zoomScaleNormal="100" zoomScaleSheetLayoutView="100" workbookViewId="0"/>
  </sheetViews>
  <sheetFormatPr defaultColWidth="9" defaultRowHeight="13" x14ac:dyDescent="0.2"/>
  <cols>
    <col min="1" max="1" width="12.453125" style="1" customWidth="1"/>
    <col min="2" max="2" width="7.453125" style="1" bestFit="1" customWidth="1"/>
    <col min="3" max="7" width="10" style="1" customWidth="1"/>
    <col min="8" max="9" width="16.08984375" style="1" bestFit="1" customWidth="1"/>
    <col min="10" max="10" width="10" style="1" customWidth="1"/>
    <col min="11" max="11" width="11.6328125" style="1" bestFit="1" customWidth="1"/>
    <col min="12" max="14" width="10" style="1" customWidth="1"/>
    <col min="15" max="16384" width="9" style="1"/>
  </cols>
  <sheetData>
    <row r="1" spans="1:14" ht="14" x14ac:dyDescent="0.2">
      <c r="A1" s="217" t="s">
        <v>793</v>
      </c>
      <c r="B1" s="13"/>
    </row>
    <row r="2" spans="1:14" ht="14" x14ac:dyDescent="0.2">
      <c r="A2" s="13"/>
      <c r="B2" s="13"/>
    </row>
    <row r="3" spans="1:14" ht="13.5" thickBot="1" x14ac:dyDescent="0.25">
      <c r="A3" s="223" t="s">
        <v>145</v>
      </c>
      <c r="M3" s="12"/>
      <c r="N3" s="12" t="s">
        <v>792</v>
      </c>
    </row>
    <row r="4" spans="1:14" s="3" customFormat="1" ht="18.75" customHeight="1" x14ac:dyDescent="0.2">
      <c r="A4" s="260" t="s">
        <v>144</v>
      </c>
      <c r="B4" s="261"/>
      <c r="C4" s="98" t="s">
        <v>143</v>
      </c>
      <c r="D4" s="105" t="s">
        <v>142</v>
      </c>
      <c r="E4" s="106" t="s">
        <v>141</v>
      </c>
      <c r="F4" s="106" t="s">
        <v>140</v>
      </c>
      <c r="G4" s="105" t="s">
        <v>139</v>
      </c>
      <c r="H4" s="130" t="s">
        <v>590</v>
      </c>
      <c r="I4" s="131" t="s">
        <v>591</v>
      </c>
      <c r="J4" s="98" t="s">
        <v>138</v>
      </c>
      <c r="K4" s="131" t="s">
        <v>137</v>
      </c>
      <c r="L4" s="9" t="s">
        <v>136</v>
      </c>
      <c r="M4" s="98" t="s">
        <v>135</v>
      </c>
      <c r="N4" s="9" t="s">
        <v>134</v>
      </c>
    </row>
    <row r="5" spans="1:14" ht="18.75" customHeight="1" x14ac:dyDescent="0.2">
      <c r="A5" s="328" t="s">
        <v>133</v>
      </c>
      <c r="B5" s="329"/>
      <c r="C5" s="119">
        <v>22</v>
      </c>
      <c r="D5" s="120">
        <v>15</v>
      </c>
      <c r="E5" s="120">
        <v>21</v>
      </c>
      <c r="F5" s="120">
        <v>9</v>
      </c>
      <c r="G5" s="120" t="s">
        <v>596</v>
      </c>
      <c r="H5" s="120">
        <v>23</v>
      </c>
      <c r="I5" s="120">
        <v>36</v>
      </c>
      <c r="J5" s="120">
        <v>11</v>
      </c>
      <c r="K5" s="120">
        <v>11</v>
      </c>
      <c r="L5" s="120">
        <v>19</v>
      </c>
      <c r="M5" s="120">
        <v>1</v>
      </c>
      <c r="N5" s="120">
        <v>168</v>
      </c>
    </row>
    <row r="6" spans="1:14" ht="18.75" customHeight="1" x14ac:dyDescent="0.2">
      <c r="B6" s="64" t="s">
        <v>132</v>
      </c>
      <c r="C6" s="110">
        <v>2</v>
      </c>
      <c r="D6" s="111">
        <v>2</v>
      </c>
      <c r="E6" s="111">
        <v>1</v>
      </c>
      <c r="F6" s="38" t="s">
        <v>596</v>
      </c>
      <c r="G6" s="38" t="s">
        <v>596</v>
      </c>
      <c r="H6" s="38" t="s">
        <v>596</v>
      </c>
      <c r="I6" s="111">
        <v>1</v>
      </c>
      <c r="J6" s="111">
        <v>5</v>
      </c>
      <c r="K6" s="111">
        <v>1</v>
      </c>
      <c r="L6" s="111">
        <v>2</v>
      </c>
      <c r="M6" s="38" t="s">
        <v>596</v>
      </c>
      <c r="N6" s="111">
        <v>14</v>
      </c>
    </row>
    <row r="7" spans="1:14" ht="18.75" customHeight="1" x14ac:dyDescent="0.2">
      <c r="B7" s="64" t="s">
        <v>131</v>
      </c>
      <c r="C7" s="110">
        <v>11</v>
      </c>
      <c r="D7" s="111">
        <v>1</v>
      </c>
      <c r="E7" s="111">
        <v>3</v>
      </c>
      <c r="F7" s="38" t="s">
        <v>596</v>
      </c>
      <c r="G7" s="38" t="s">
        <v>596</v>
      </c>
      <c r="H7" s="111">
        <v>7</v>
      </c>
      <c r="I7" s="111">
        <v>4</v>
      </c>
      <c r="J7" s="111">
        <v>4</v>
      </c>
      <c r="K7" s="111">
        <v>1</v>
      </c>
      <c r="L7" s="111">
        <v>2</v>
      </c>
      <c r="M7" s="111">
        <v>1</v>
      </c>
      <c r="N7" s="111">
        <v>34</v>
      </c>
    </row>
    <row r="8" spans="1:14" ht="18.75" customHeight="1" x14ac:dyDescent="0.2">
      <c r="B8" s="64" t="s">
        <v>130</v>
      </c>
      <c r="C8" s="110">
        <v>9</v>
      </c>
      <c r="D8" s="111">
        <v>12</v>
      </c>
      <c r="E8" s="111">
        <v>17</v>
      </c>
      <c r="F8" s="111">
        <v>9</v>
      </c>
      <c r="G8" s="38" t="s">
        <v>596</v>
      </c>
      <c r="H8" s="111">
        <v>16</v>
      </c>
      <c r="I8" s="111">
        <v>31</v>
      </c>
      <c r="J8" s="111">
        <v>2</v>
      </c>
      <c r="K8" s="111">
        <v>9</v>
      </c>
      <c r="L8" s="111">
        <v>14</v>
      </c>
      <c r="M8" s="38" t="s">
        <v>596</v>
      </c>
      <c r="N8" s="111">
        <v>119</v>
      </c>
    </row>
    <row r="9" spans="1:14" s="18" customFormat="1" ht="18.75" customHeight="1" thickBot="1" x14ac:dyDescent="0.25">
      <c r="A9" s="326" t="s">
        <v>584</v>
      </c>
      <c r="B9" s="327"/>
      <c r="C9" s="101" t="s">
        <v>596</v>
      </c>
      <c r="D9" s="102" t="s">
        <v>596</v>
      </c>
      <c r="E9" s="102" t="s">
        <v>596</v>
      </c>
      <c r="F9" s="102" t="s">
        <v>596</v>
      </c>
      <c r="G9" s="102" t="s">
        <v>596</v>
      </c>
      <c r="H9" s="102" t="s">
        <v>596</v>
      </c>
      <c r="I9" s="102" t="s">
        <v>596</v>
      </c>
      <c r="J9" s="102" t="s">
        <v>596</v>
      </c>
      <c r="K9" s="102" t="s">
        <v>596</v>
      </c>
      <c r="L9" s="57">
        <v>1</v>
      </c>
      <c r="M9" s="102" t="s">
        <v>596</v>
      </c>
      <c r="N9" s="115">
        <v>1</v>
      </c>
    </row>
    <row r="10" spans="1:14" x14ac:dyDescent="0.2">
      <c r="A10" s="1" t="s">
        <v>545</v>
      </c>
      <c r="H10" s="11"/>
      <c r="I10" s="11"/>
      <c r="J10" s="11"/>
      <c r="N10" s="10" t="s">
        <v>129</v>
      </c>
    </row>
  </sheetData>
  <mergeCells count="3">
    <mergeCell ref="A9:B9"/>
    <mergeCell ref="A5:B5"/>
    <mergeCell ref="A4:B4"/>
  </mergeCells>
  <phoneticPr fontId="3"/>
  <pageMargins left="0.39370078740157483" right="0.39370078740157483" top="0.78740157480314965" bottom="0.78740157480314965" header="0.27559055118110237" footer="0.31496062992125984"/>
  <pageSetup paperSize="9" scale="77" orientation="landscape" verticalDpi="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3">
    <pageSetUpPr fitToPage="1"/>
  </sheetPr>
  <dimension ref="A1:E192"/>
  <sheetViews>
    <sheetView zoomScale="90" zoomScaleNormal="90" zoomScaleSheetLayoutView="100" workbookViewId="0">
      <selection activeCell="B4" sqref="B4"/>
    </sheetView>
  </sheetViews>
  <sheetFormatPr defaultColWidth="9" defaultRowHeight="13" x14ac:dyDescent="0.2"/>
  <cols>
    <col min="1" max="1" width="16.08984375" style="1" bestFit="1" customWidth="1"/>
    <col min="2" max="2" width="60.453125" style="1" bestFit="1" customWidth="1"/>
    <col min="3" max="3" width="45" style="1" bestFit="1" customWidth="1"/>
    <col min="4" max="4" width="27.26953125" style="1" bestFit="1" customWidth="1"/>
    <col min="5" max="5" width="16.08984375" style="1" bestFit="1" customWidth="1"/>
    <col min="6" max="6" width="5" style="1" customWidth="1"/>
    <col min="7" max="16384" width="9" style="1"/>
  </cols>
  <sheetData>
    <row r="1" spans="1:5" ht="14" x14ac:dyDescent="0.2">
      <c r="A1" s="217" t="s">
        <v>793</v>
      </c>
    </row>
    <row r="2" spans="1:5" ht="14" x14ac:dyDescent="0.2">
      <c r="A2" s="13"/>
    </row>
    <row r="3" spans="1:5" x14ac:dyDescent="0.2">
      <c r="A3" s="223" t="s">
        <v>128</v>
      </c>
    </row>
    <row r="4" spans="1:5" ht="13.5" thickBot="1" x14ac:dyDescent="0.25">
      <c r="A4" s="223" t="s">
        <v>541</v>
      </c>
      <c r="D4" s="3"/>
    </row>
    <row r="5" spans="1:5" ht="18.75" customHeight="1" x14ac:dyDescent="0.2">
      <c r="A5" s="7" t="s">
        <v>127</v>
      </c>
      <c r="B5" s="125" t="s">
        <v>126</v>
      </c>
      <c r="C5" s="106" t="s">
        <v>125</v>
      </c>
      <c r="D5" s="106" t="s">
        <v>124</v>
      </c>
      <c r="E5" s="106" t="s">
        <v>123</v>
      </c>
    </row>
    <row r="6" spans="1:5" ht="18.75" customHeight="1" x14ac:dyDescent="0.2">
      <c r="A6" s="265" t="s">
        <v>42</v>
      </c>
      <c r="B6" s="31" t="s">
        <v>640</v>
      </c>
      <c r="C6" s="24" t="s">
        <v>33</v>
      </c>
      <c r="D6" s="24" t="s">
        <v>639</v>
      </c>
      <c r="E6" s="24" t="s">
        <v>122</v>
      </c>
    </row>
    <row r="7" spans="1:5" ht="18.75" customHeight="1" x14ac:dyDescent="0.2">
      <c r="A7" s="248"/>
      <c r="B7" s="5" t="s">
        <v>641</v>
      </c>
      <c r="C7" s="2" t="s">
        <v>33</v>
      </c>
      <c r="D7" s="2" t="s">
        <v>639</v>
      </c>
      <c r="E7" s="2" t="s">
        <v>122</v>
      </c>
    </row>
    <row r="8" spans="1:5" ht="18.75" customHeight="1" x14ac:dyDescent="0.2">
      <c r="A8" s="265" t="s">
        <v>10</v>
      </c>
      <c r="B8" s="5" t="s">
        <v>642</v>
      </c>
      <c r="C8" s="2" t="s">
        <v>47</v>
      </c>
      <c r="D8" s="2" t="s">
        <v>29</v>
      </c>
      <c r="E8" s="2" t="s">
        <v>119</v>
      </c>
    </row>
    <row r="9" spans="1:5" ht="18.75" customHeight="1" x14ac:dyDescent="0.2">
      <c r="A9" s="331"/>
      <c r="B9" s="5" t="s">
        <v>643</v>
      </c>
      <c r="C9" s="2" t="s">
        <v>47</v>
      </c>
      <c r="D9" s="2" t="s">
        <v>29</v>
      </c>
      <c r="E9" s="2" t="s">
        <v>119</v>
      </c>
    </row>
    <row r="10" spans="1:5" ht="18.75" customHeight="1" x14ac:dyDescent="0.2">
      <c r="A10" s="99" t="s">
        <v>31</v>
      </c>
      <c r="B10" s="5" t="s">
        <v>644</v>
      </c>
      <c r="C10" s="2" t="s">
        <v>47</v>
      </c>
      <c r="D10" s="2" t="s">
        <v>647</v>
      </c>
      <c r="E10" s="2" t="s">
        <v>117</v>
      </c>
    </row>
    <row r="11" spans="1:5" ht="18.75" customHeight="1" x14ac:dyDescent="0.2">
      <c r="A11" s="265" t="s">
        <v>23</v>
      </c>
      <c r="B11" s="5" t="s">
        <v>645</v>
      </c>
      <c r="C11" s="2" t="s">
        <v>646</v>
      </c>
      <c r="D11" s="2" t="s">
        <v>25</v>
      </c>
      <c r="E11" s="2" t="s">
        <v>115</v>
      </c>
    </row>
    <row r="12" spans="1:5" ht="18.75" customHeight="1" x14ac:dyDescent="0.2">
      <c r="A12" s="331"/>
      <c r="B12" s="118" t="s">
        <v>113</v>
      </c>
      <c r="C12" s="2" t="s">
        <v>112</v>
      </c>
      <c r="D12" s="2" t="s">
        <v>111</v>
      </c>
      <c r="E12" s="2" t="s">
        <v>110</v>
      </c>
    </row>
    <row r="13" spans="1:5" ht="18.75" customHeight="1" x14ac:dyDescent="0.2">
      <c r="A13" s="265" t="s">
        <v>87</v>
      </c>
      <c r="B13" s="5" t="s">
        <v>109</v>
      </c>
      <c r="C13" s="2" t="s">
        <v>19</v>
      </c>
      <c r="D13" s="2" t="s">
        <v>108</v>
      </c>
      <c r="E13" s="2" t="s">
        <v>104</v>
      </c>
    </row>
    <row r="14" spans="1:5" ht="18.75" customHeight="1" x14ac:dyDescent="0.2">
      <c r="A14" s="331"/>
      <c r="B14" s="5" t="s">
        <v>109</v>
      </c>
      <c r="C14" s="2" t="s">
        <v>106</v>
      </c>
      <c r="D14" s="2" t="s">
        <v>105</v>
      </c>
      <c r="E14" s="2" t="s">
        <v>104</v>
      </c>
    </row>
    <row r="15" spans="1:5" ht="18.75" customHeight="1" x14ac:dyDescent="0.2">
      <c r="A15" s="265" t="s">
        <v>58</v>
      </c>
      <c r="B15" s="5" t="s">
        <v>103</v>
      </c>
      <c r="C15" s="34" t="s">
        <v>102</v>
      </c>
      <c r="D15" s="2" t="s">
        <v>25</v>
      </c>
      <c r="E15" s="2" t="s">
        <v>101</v>
      </c>
    </row>
    <row r="16" spans="1:5" ht="18.75" customHeight="1" x14ac:dyDescent="0.2">
      <c r="A16" s="267"/>
      <c r="B16" s="5" t="s">
        <v>98</v>
      </c>
      <c r="C16" s="2" t="s">
        <v>40</v>
      </c>
      <c r="D16" s="2" t="s">
        <v>54</v>
      </c>
      <c r="E16" s="2" t="s">
        <v>97</v>
      </c>
    </row>
    <row r="17" spans="1:5" ht="18.75" customHeight="1" x14ac:dyDescent="0.2">
      <c r="A17" s="267"/>
      <c r="B17" s="5" t="s">
        <v>95</v>
      </c>
      <c r="C17" s="2" t="s">
        <v>573</v>
      </c>
      <c r="D17" s="2" t="s">
        <v>54</v>
      </c>
      <c r="E17" s="2" t="s">
        <v>94</v>
      </c>
    </row>
    <row r="18" spans="1:5" ht="18.75" customHeight="1" x14ac:dyDescent="0.2">
      <c r="A18" s="267"/>
      <c r="B18" s="5" t="s">
        <v>89</v>
      </c>
      <c r="C18" s="34" t="s">
        <v>574</v>
      </c>
      <c r="D18" s="2" t="s">
        <v>54</v>
      </c>
      <c r="E18" s="2" t="s">
        <v>88</v>
      </c>
    </row>
    <row r="19" spans="1:5" ht="18.75" customHeight="1" x14ac:dyDescent="0.2">
      <c r="A19" s="248"/>
      <c r="B19" s="5" t="s">
        <v>82</v>
      </c>
      <c r="C19" s="2" t="s">
        <v>81</v>
      </c>
      <c r="D19" s="2" t="s">
        <v>54</v>
      </c>
      <c r="E19" s="2" t="s">
        <v>80</v>
      </c>
    </row>
    <row r="20" spans="1:5" ht="18.75" customHeight="1" thickBot="1" x14ac:dyDescent="0.25">
      <c r="A20" s="165" t="s">
        <v>77</v>
      </c>
      <c r="B20" s="30" t="s">
        <v>76</v>
      </c>
      <c r="C20" s="166" t="s">
        <v>75</v>
      </c>
      <c r="D20" s="17" t="s">
        <v>580</v>
      </c>
      <c r="E20" s="17" t="s">
        <v>74</v>
      </c>
    </row>
    <row r="21" spans="1:5" ht="18.75" customHeight="1" thickBot="1" x14ac:dyDescent="0.25">
      <c r="A21" s="224" t="s">
        <v>542</v>
      </c>
      <c r="B21" s="2"/>
      <c r="C21" s="34"/>
      <c r="D21" s="2"/>
      <c r="E21" s="2"/>
    </row>
    <row r="22" spans="1:5" ht="18.75" customHeight="1" x14ac:dyDescent="0.2">
      <c r="A22" s="163" t="s">
        <v>127</v>
      </c>
      <c r="B22" s="162" t="s">
        <v>126</v>
      </c>
      <c r="C22" s="162" t="s">
        <v>125</v>
      </c>
      <c r="D22" s="162" t="s">
        <v>124</v>
      </c>
      <c r="E22" s="162" t="s">
        <v>123</v>
      </c>
    </row>
    <row r="23" spans="1:5" ht="18.75" customHeight="1" x14ac:dyDescent="0.2">
      <c r="A23" s="265" t="s">
        <v>42</v>
      </c>
      <c r="B23" s="5" t="s">
        <v>648</v>
      </c>
      <c r="C23" s="2" t="s">
        <v>30</v>
      </c>
      <c r="D23" s="2" t="s">
        <v>34</v>
      </c>
      <c r="E23" s="2" t="s">
        <v>66</v>
      </c>
    </row>
    <row r="24" spans="1:5" ht="18.75" customHeight="1" x14ac:dyDescent="0.2">
      <c r="A24" s="267"/>
      <c r="B24" s="5" t="s">
        <v>649</v>
      </c>
      <c r="C24" s="2" t="s">
        <v>27</v>
      </c>
      <c r="D24" s="2" t="s">
        <v>696</v>
      </c>
      <c r="E24" s="2" t="s">
        <v>66</v>
      </c>
    </row>
    <row r="25" spans="1:5" ht="18.75" customHeight="1" x14ac:dyDescent="0.2">
      <c r="A25" s="267"/>
      <c r="B25" s="5" t="s">
        <v>650</v>
      </c>
      <c r="C25" s="2" t="s">
        <v>47</v>
      </c>
      <c r="D25" s="2" t="s">
        <v>7</v>
      </c>
      <c r="E25" s="2" t="s">
        <v>63</v>
      </c>
    </row>
    <row r="26" spans="1:5" ht="18.75" customHeight="1" x14ac:dyDescent="0.2">
      <c r="A26" s="267"/>
      <c r="B26" s="5" t="s">
        <v>651</v>
      </c>
      <c r="C26" s="2" t="s">
        <v>47</v>
      </c>
      <c r="D26" s="2" t="s">
        <v>7</v>
      </c>
      <c r="E26" s="2" t="s">
        <v>63</v>
      </c>
    </row>
    <row r="27" spans="1:5" ht="18.75" customHeight="1" x14ac:dyDescent="0.2">
      <c r="A27" s="267"/>
      <c r="B27" s="5" t="s">
        <v>652</v>
      </c>
      <c r="C27" s="2" t="s">
        <v>47</v>
      </c>
      <c r="D27" s="2" t="s">
        <v>7</v>
      </c>
      <c r="E27" s="2" t="s">
        <v>59</v>
      </c>
    </row>
    <row r="28" spans="1:5" ht="18.75" customHeight="1" x14ac:dyDescent="0.2">
      <c r="A28" s="267"/>
      <c r="B28" s="5" t="s">
        <v>653</v>
      </c>
      <c r="C28" s="2" t="s">
        <v>680</v>
      </c>
      <c r="D28" s="2" t="s">
        <v>696</v>
      </c>
      <c r="E28" s="2" t="s">
        <v>41</v>
      </c>
    </row>
    <row r="29" spans="1:5" ht="18.75" customHeight="1" x14ac:dyDescent="0.2">
      <c r="A29" s="267"/>
      <c r="B29" s="5" t="s">
        <v>654</v>
      </c>
      <c r="C29" s="2" t="s">
        <v>47</v>
      </c>
      <c r="D29" s="2" t="s">
        <v>696</v>
      </c>
      <c r="E29" s="2" t="s">
        <v>41</v>
      </c>
    </row>
    <row r="30" spans="1:5" ht="18.75" customHeight="1" x14ac:dyDescent="0.2">
      <c r="A30" s="267"/>
      <c r="B30" s="5" t="s">
        <v>655</v>
      </c>
      <c r="C30" s="34" t="s">
        <v>50</v>
      </c>
      <c r="D30" s="2" t="s">
        <v>696</v>
      </c>
      <c r="E30" s="2" t="s">
        <v>41</v>
      </c>
    </row>
    <row r="31" spans="1:5" ht="18.75" customHeight="1" x14ac:dyDescent="0.2">
      <c r="A31" s="267"/>
      <c r="B31" s="5" t="s">
        <v>656</v>
      </c>
      <c r="C31" s="2" t="s">
        <v>47</v>
      </c>
      <c r="D31" s="2" t="s">
        <v>696</v>
      </c>
      <c r="E31" s="2" t="s">
        <v>41</v>
      </c>
    </row>
    <row r="32" spans="1:5" ht="18.75" customHeight="1" x14ac:dyDescent="0.2">
      <c r="A32" s="267"/>
      <c r="B32" s="5" t="s">
        <v>657</v>
      </c>
      <c r="C32" s="2" t="s">
        <v>27</v>
      </c>
      <c r="D32" s="2" t="s">
        <v>696</v>
      </c>
      <c r="E32" s="2" t="s">
        <v>41</v>
      </c>
    </row>
    <row r="33" spans="1:5" ht="18.75" customHeight="1" x14ac:dyDescent="0.2">
      <c r="A33" s="248"/>
      <c r="B33" s="5" t="s">
        <v>658</v>
      </c>
      <c r="C33" s="2" t="s">
        <v>8</v>
      </c>
      <c r="D33" s="2" t="s">
        <v>659</v>
      </c>
      <c r="E33" s="2" t="s">
        <v>41</v>
      </c>
    </row>
    <row r="34" spans="1:5" ht="18.75" customHeight="1" x14ac:dyDescent="0.2">
      <c r="A34" s="100" t="s">
        <v>38</v>
      </c>
      <c r="B34" s="5" t="s">
        <v>660</v>
      </c>
      <c r="C34" s="2" t="s">
        <v>37</v>
      </c>
      <c r="D34" s="2" t="s">
        <v>36</v>
      </c>
      <c r="E34" s="2" t="s">
        <v>35</v>
      </c>
    </row>
    <row r="35" spans="1:5" ht="18.75" customHeight="1" x14ac:dyDescent="0.2">
      <c r="A35" s="99" t="s">
        <v>10</v>
      </c>
      <c r="B35" s="5" t="s">
        <v>661</v>
      </c>
      <c r="C35" s="2" t="s">
        <v>19</v>
      </c>
      <c r="D35" s="2" t="s">
        <v>659</v>
      </c>
      <c r="E35" s="2" t="s">
        <v>28</v>
      </c>
    </row>
    <row r="36" spans="1:5" ht="18.75" customHeight="1" x14ac:dyDescent="0.2">
      <c r="A36" s="265" t="s">
        <v>31</v>
      </c>
      <c r="B36" s="5" t="s">
        <v>662</v>
      </c>
      <c r="C36" s="2" t="s">
        <v>30</v>
      </c>
      <c r="D36" s="2" t="s">
        <v>29</v>
      </c>
      <c r="E36" s="2" t="s">
        <v>28</v>
      </c>
    </row>
    <row r="37" spans="1:5" ht="18.75" customHeight="1" x14ac:dyDescent="0.2">
      <c r="A37" s="332"/>
      <c r="B37" s="118" t="s">
        <v>681</v>
      </c>
      <c r="C37" s="34" t="s">
        <v>47</v>
      </c>
      <c r="D37" s="2" t="s">
        <v>25</v>
      </c>
      <c r="E37" s="2" t="s">
        <v>24</v>
      </c>
    </row>
    <row r="38" spans="1:5" ht="18.75" customHeight="1" x14ac:dyDescent="0.2">
      <c r="A38" s="331"/>
      <c r="B38" s="5" t="s">
        <v>663</v>
      </c>
      <c r="C38" s="34" t="s">
        <v>47</v>
      </c>
      <c r="D38" s="2" t="s">
        <v>25</v>
      </c>
      <c r="E38" s="2" t="s">
        <v>24</v>
      </c>
    </row>
    <row r="39" spans="1:5" ht="18.75" customHeight="1" x14ac:dyDescent="0.2">
      <c r="A39" s="265" t="s">
        <v>23</v>
      </c>
      <c r="B39" s="5" t="s">
        <v>22</v>
      </c>
      <c r="C39" s="2" t="s">
        <v>21</v>
      </c>
      <c r="D39" s="2" t="s">
        <v>659</v>
      </c>
      <c r="E39" s="2" t="s">
        <v>20</v>
      </c>
    </row>
    <row r="40" spans="1:5" ht="18.75" customHeight="1" x14ac:dyDescent="0.2">
      <c r="A40" s="331"/>
      <c r="B40" s="5" t="s">
        <v>17</v>
      </c>
      <c r="C40" s="2" t="s">
        <v>8</v>
      </c>
      <c r="D40" s="2" t="s">
        <v>7</v>
      </c>
      <c r="E40" s="2" t="s">
        <v>16</v>
      </c>
    </row>
    <row r="41" spans="1:5" ht="18.75" customHeight="1" x14ac:dyDescent="0.2">
      <c r="A41" s="265" t="s">
        <v>12</v>
      </c>
      <c r="B41" s="5" t="s">
        <v>664</v>
      </c>
      <c r="C41" s="2" t="s">
        <v>5</v>
      </c>
      <c r="D41" s="2" t="s">
        <v>659</v>
      </c>
      <c r="E41" s="2" t="s">
        <v>11</v>
      </c>
    </row>
    <row r="42" spans="1:5" ht="18.75" customHeight="1" x14ac:dyDescent="0.2">
      <c r="A42" s="267"/>
      <c r="B42" s="5" t="s">
        <v>665</v>
      </c>
      <c r="C42" s="2" t="s">
        <v>5</v>
      </c>
      <c r="D42" s="2" t="s">
        <v>659</v>
      </c>
      <c r="E42" s="2" t="s">
        <v>4</v>
      </c>
    </row>
    <row r="43" spans="1:5" ht="18.75" customHeight="1" x14ac:dyDescent="0.2">
      <c r="A43" s="267"/>
      <c r="B43" s="5" t="s">
        <v>666</v>
      </c>
      <c r="C43" s="2"/>
      <c r="D43" s="2"/>
      <c r="E43" s="2"/>
    </row>
    <row r="44" spans="1:5" ht="18.75" customHeight="1" x14ac:dyDescent="0.2">
      <c r="A44" s="267"/>
      <c r="B44" s="5" t="s">
        <v>667</v>
      </c>
      <c r="C44" s="2"/>
      <c r="D44" s="2"/>
      <c r="E44" s="2"/>
    </row>
    <row r="45" spans="1:5" ht="18.75" customHeight="1" x14ac:dyDescent="0.2">
      <c r="A45" s="267"/>
      <c r="B45" s="5" t="s">
        <v>668</v>
      </c>
      <c r="C45" s="2"/>
      <c r="D45" s="2"/>
      <c r="E45" s="2"/>
    </row>
    <row r="46" spans="1:5" ht="18.75" customHeight="1" x14ac:dyDescent="0.2">
      <c r="A46" s="267"/>
      <c r="B46" s="5" t="s">
        <v>669</v>
      </c>
      <c r="C46" s="2" t="s">
        <v>5</v>
      </c>
      <c r="D46" s="2" t="s">
        <v>659</v>
      </c>
      <c r="E46" s="2" t="s">
        <v>93</v>
      </c>
    </row>
    <row r="47" spans="1:5" ht="18.75" customHeight="1" x14ac:dyDescent="0.2">
      <c r="A47" s="267"/>
      <c r="B47" s="5" t="s">
        <v>121</v>
      </c>
      <c r="C47" s="2"/>
      <c r="D47" s="2"/>
      <c r="E47" s="2"/>
    </row>
    <row r="48" spans="1:5" ht="18.75" customHeight="1" x14ac:dyDescent="0.2">
      <c r="A48" s="267"/>
      <c r="B48" s="5" t="s">
        <v>120</v>
      </c>
      <c r="C48" s="2"/>
      <c r="D48" s="2"/>
      <c r="E48" s="2"/>
    </row>
    <row r="49" spans="1:5" ht="18.75" customHeight="1" x14ac:dyDescent="0.2">
      <c r="A49" s="267"/>
      <c r="B49" s="5" t="s">
        <v>118</v>
      </c>
      <c r="C49" s="2"/>
      <c r="D49" s="2"/>
      <c r="E49" s="2"/>
    </row>
    <row r="50" spans="1:5" ht="18.75" customHeight="1" x14ac:dyDescent="0.2">
      <c r="A50" s="267"/>
      <c r="B50" s="5" t="s">
        <v>116</v>
      </c>
      <c r="C50" s="2"/>
      <c r="D50" s="2"/>
      <c r="E50" s="2"/>
    </row>
    <row r="51" spans="1:5" ht="18.75" customHeight="1" x14ac:dyDescent="0.2">
      <c r="A51" s="267"/>
      <c r="B51" s="5" t="s">
        <v>114</v>
      </c>
      <c r="C51" s="2"/>
      <c r="D51" s="2"/>
      <c r="E51" s="2"/>
    </row>
    <row r="52" spans="1:5" ht="18.75" customHeight="1" x14ac:dyDescent="0.2">
      <c r="A52" s="267"/>
      <c r="B52" s="5" t="s">
        <v>670</v>
      </c>
      <c r="C52" s="2" t="s">
        <v>81</v>
      </c>
      <c r="D52" s="2" t="s">
        <v>659</v>
      </c>
      <c r="E52" s="2" t="s">
        <v>93</v>
      </c>
    </row>
    <row r="53" spans="1:5" ht="18.75" customHeight="1" x14ac:dyDescent="0.2">
      <c r="A53" s="267"/>
      <c r="B53" s="5" t="s">
        <v>107</v>
      </c>
      <c r="C53" s="2"/>
      <c r="D53" s="2"/>
      <c r="E53" s="2"/>
    </row>
    <row r="54" spans="1:5" ht="18.75" customHeight="1" x14ac:dyDescent="0.2">
      <c r="A54" s="267"/>
      <c r="B54" s="5" t="s">
        <v>671</v>
      </c>
      <c r="C54" s="2"/>
      <c r="D54" s="2"/>
      <c r="E54" s="2"/>
    </row>
    <row r="55" spans="1:5" ht="18.75" customHeight="1" x14ac:dyDescent="0.2">
      <c r="A55" s="267"/>
      <c r="B55" s="5" t="s">
        <v>672</v>
      </c>
      <c r="C55" s="2" t="s">
        <v>100</v>
      </c>
      <c r="D55" s="2" t="s">
        <v>99</v>
      </c>
      <c r="E55" s="2" t="s">
        <v>93</v>
      </c>
    </row>
    <row r="56" spans="1:5" ht="18.75" customHeight="1" x14ac:dyDescent="0.2">
      <c r="A56" s="267"/>
      <c r="B56" s="5" t="s">
        <v>96</v>
      </c>
      <c r="C56" s="2"/>
      <c r="D56" s="2"/>
      <c r="E56" s="2"/>
    </row>
    <row r="57" spans="1:5" ht="18.75" customHeight="1" x14ac:dyDescent="0.2">
      <c r="A57" s="267"/>
      <c r="B57" s="5" t="s">
        <v>673</v>
      </c>
      <c r="C57" s="2" t="s">
        <v>47</v>
      </c>
      <c r="D57" s="2" t="s">
        <v>25</v>
      </c>
      <c r="E57" s="2" t="s">
        <v>93</v>
      </c>
    </row>
    <row r="58" spans="1:5" ht="18.75" customHeight="1" x14ac:dyDescent="0.2">
      <c r="A58" s="248"/>
      <c r="B58" s="118" t="s">
        <v>544</v>
      </c>
      <c r="C58" s="2" t="s">
        <v>92</v>
      </c>
      <c r="D58" s="2" t="s">
        <v>91</v>
      </c>
      <c r="E58" s="2" t="s">
        <v>90</v>
      </c>
    </row>
    <row r="59" spans="1:5" ht="18.75" customHeight="1" x14ac:dyDescent="0.2">
      <c r="A59" s="265" t="s">
        <v>87</v>
      </c>
      <c r="B59" s="5" t="s">
        <v>86</v>
      </c>
      <c r="C59" s="2" t="s">
        <v>85</v>
      </c>
      <c r="D59" s="34" t="s">
        <v>84</v>
      </c>
      <c r="E59" s="2" t="s">
        <v>83</v>
      </c>
    </row>
    <row r="60" spans="1:5" ht="18.75" customHeight="1" x14ac:dyDescent="0.2">
      <c r="A60" s="267"/>
      <c r="B60" s="5" t="s">
        <v>79</v>
      </c>
      <c r="C60" s="2" t="s">
        <v>68</v>
      </c>
      <c r="D60" s="34" t="s">
        <v>78</v>
      </c>
      <c r="E60" s="2" t="s">
        <v>70</v>
      </c>
    </row>
    <row r="61" spans="1:5" ht="18.75" customHeight="1" x14ac:dyDescent="0.2">
      <c r="A61" s="267"/>
      <c r="B61" s="5" t="s">
        <v>73</v>
      </c>
      <c r="C61" s="2" t="s">
        <v>72</v>
      </c>
      <c r="D61" s="2" t="s">
        <v>71</v>
      </c>
      <c r="E61" s="2" t="s">
        <v>70</v>
      </c>
    </row>
    <row r="62" spans="1:5" ht="18.75" customHeight="1" x14ac:dyDescent="0.2">
      <c r="A62" s="267"/>
      <c r="B62" s="5" t="s">
        <v>69</v>
      </c>
      <c r="C62" s="2" t="s">
        <v>68</v>
      </c>
      <c r="D62" s="2" t="s">
        <v>67</v>
      </c>
      <c r="E62" s="2" t="s">
        <v>60</v>
      </c>
    </row>
    <row r="63" spans="1:5" ht="18.75" customHeight="1" x14ac:dyDescent="0.2">
      <c r="A63" s="267"/>
      <c r="B63" s="5" t="s">
        <v>69</v>
      </c>
      <c r="C63" s="2" t="s">
        <v>65</v>
      </c>
      <c r="D63" s="2" t="s">
        <v>64</v>
      </c>
      <c r="E63" s="2" t="s">
        <v>60</v>
      </c>
    </row>
    <row r="64" spans="1:5" ht="18.75" customHeight="1" x14ac:dyDescent="0.2">
      <c r="A64" s="267"/>
      <c r="B64" s="5" t="s">
        <v>69</v>
      </c>
      <c r="C64" s="2" t="s">
        <v>62</v>
      </c>
      <c r="D64" s="34" t="s">
        <v>630</v>
      </c>
      <c r="E64" s="2" t="s">
        <v>60</v>
      </c>
    </row>
    <row r="65" spans="1:5" ht="18.75" customHeight="1" x14ac:dyDescent="0.2">
      <c r="A65" s="248"/>
      <c r="B65" s="5" t="s">
        <v>69</v>
      </c>
      <c r="C65" s="2" t="s">
        <v>62</v>
      </c>
      <c r="D65" s="2" t="s">
        <v>61</v>
      </c>
      <c r="E65" s="2" t="s">
        <v>60</v>
      </c>
    </row>
    <row r="66" spans="1:5" ht="18.75" customHeight="1" x14ac:dyDescent="0.2">
      <c r="A66" s="265" t="s">
        <v>58</v>
      </c>
      <c r="B66" s="5" t="s">
        <v>57</v>
      </c>
      <c r="C66" s="2" t="s">
        <v>56</v>
      </c>
      <c r="D66" s="2" t="s">
        <v>54</v>
      </c>
      <c r="E66" s="2" t="s">
        <v>55</v>
      </c>
    </row>
    <row r="67" spans="1:5" ht="18.75" customHeight="1" x14ac:dyDescent="0.2">
      <c r="A67" s="267"/>
      <c r="B67" s="5" t="s">
        <v>559</v>
      </c>
      <c r="C67" s="2" t="s">
        <v>688</v>
      </c>
      <c r="D67" s="2" t="s">
        <v>54</v>
      </c>
      <c r="E67" s="2" t="s">
        <v>53</v>
      </c>
    </row>
    <row r="68" spans="1:5" ht="18.75" customHeight="1" x14ac:dyDescent="0.2">
      <c r="A68" s="267"/>
      <c r="B68" s="5" t="s">
        <v>52</v>
      </c>
      <c r="C68" s="2" t="s">
        <v>51</v>
      </c>
      <c r="D68" s="2" t="s">
        <v>25</v>
      </c>
      <c r="E68" s="2" t="s">
        <v>43</v>
      </c>
    </row>
    <row r="69" spans="1:5" ht="18.75" customHeight="1" x14ac:dyDescent="0.2">
      <c r="A69" s="248"/>
      <c r="B69" s="5" t="s">
        <v>49</v>
      </c>
      <c r="C69" s="2" t="s">
        <v>40</v>
      </c>
      <c r="D69" s="2" t="s">
        <v>581</v>
      </c>
      <c r="E69" s="2" t="s">
        <v>48</v>
      </c>
    </row>
    <row r="70" spans="1:5" ht="18.75" customHeight="1" thickBot="1" x14ac:dyDescent="0.25">
      <c r="A70" s="164" t="s">
        <v>46</v>
      </c>
      <c r="B70" s="30" t="s">
        <v>45</v>
      </c>
      <c r="C70" s="17" t="s">
        <v>44</v>
      </c>
      <c r="D70" s="17" t="s">
        <v>581</v>
      </c>
      <c r="E70" s="17" t="s">
        <v>43</v>
      </c>
    </row>
    <row r="71" spans="1:5" ht="18.75" customHeight="1" thickBot="1" x14ac:dyDescent="0.25">
      <c r="A71" s="224" t="s">
        <v>543</v>
      </c>
      <c r="B71" s="17"/>
      <c r="C71" s="2"/>
      <c r="D71" s="2"/>
      <c r="E71" s="2"/>
    </row>
    <row r="72" spans="1:5" ht="18.75" customHeight="1" x14ac:dyDescent="0.2">
      <c r="A72" s="163" t="s">
        <v>127</v>
      </c>
      <c r="B72" s="162" t="s">
        <v>126</v>
      </c>
      <c r="C72" s="162" t="s">
        <v>125</v>
      </c>
      <c r="D72" s="162" t="s">
        <v>124</v>
      </c>
      <c r="E72" s="162" t="s">
        <v>123</v>
      </c>
    </row>
    <row r="73" spans="1:5" ht="18.75" customHeight="1" x14ac:dyDescent="0.2">
      <c r="A73" s="265" t="s">
        <v>42</v>
      </c>
      <c r="B73" s="5" t="s">
        <v>560</v>
      </c>
      <c r="C73" s="2" t="s">
        <v>33</v>
      </c>
      <c r="D73" s="168" t="s">
        <v>692</v>
      </c>
      <c r="E73" s="2" t="s">
        <v>39</v>
      </c>
    </row>
    <row r="74" spans="1:5" ht="18.75" customHeight="1" x14ac:dyDescent="0.2">
      <c r="A74" s="267"/>
      <c r="B74" s="5" t="s">
        <v>561</v>
      </c>
      <c r="C74" s="2" t="s">
        <v>40</v>
      </c>
      <c r="D74" s="2" t="s">
        <v>581</v>
      </c>
      <c r="E74" s="2" t="s">
        <v>39</v>
      </c>
    </row>
    <row r="75" spans="1:5" ht="18.75" customHeight="1" x14ac:dyDescent="0.2">
      <c r="A75" s="267"/>
      <c r="B75" s="5" t="s">
        <v>562</v>
      </c>
      <c r="C75" s="2" t="s">
        <v>30</v>
      </c>
      <c r="D75" s="2" t="s">
        <v>34</v>
      </c>
      <c r="E75" s="2" t="s">
        <v>32</v>
      </c>
    </row>
    <row r="76" spans="1:5" ht="18.75" customHeight="1" x14ac:dyDescent="0.2">
      <c r="A76" s="267"/>
      <c r="B76" s="5" t="s">
        <v>563</v>
      </c>
      <c r="C76" s="2" t="s">
        <v>33</v>
      </c>
      <c r="D76" s="168" t="s">
        <v>689</v>
      </c>
      <c r="E76" s="2" t="s">
        <v>32</v>
      </c>
    </row>
    <row r="77" spans="1:5" ht="18.75" customHeight="1" x14ac:dyDescent="0.2">
      <c r="A77" s="267"/>
      <c r="B77" s="5" t="s">
        <v>697</v>
      </c>
      <c r="C77" s="2" t="s">
        <v>27</v>
      </c>
      <c r="D77" s="2" t="s">
        <v>696</v>
      </c>
      <c r="E77" s="2" t="s">
        <v>6</v>
      </c>
    </row>
    <row r="78" spans="1:5" ht="18.75" customHeight="1" x14ac:dyDescent="0.2">
      <c r="A78" s="267"/>
      <c r="B78" s="5" t="s">
        <v>565</v>
      </c>
      <c r="C78" s="2" t="s">
        <v>15</v>
      </c>
      <c r="D78" s="2" t="s">
        <v>26</v>
      </c>
      <c r="E78" s="2" t="s">
        <v>18</v>
      </c>
    </row>
    <row r="79" spans="1:5" ht="18.75" customHeight="1" x14ac:dyDescent="0.2">
      <c r="A79" s="267"/>
      <c r="B79" s="5" t="s">
        <v>682</v>
      </c>
      <c r="C79" s="2" t="s">
        <v>19</v>
      </c>
      <c r="D79" s="2" t="s">
        <v>581</v>
      </c>
      <c r="E79" s="2" t="s">
        <v>18</v>
      </c>
    </row>
    <row r="80" spans="1:5" ht="18.75" customHeight="1" x14ac:dyDescent="0.2">
      <c r="A80" s="267"/>
      <c r="B80" s="5" t="s">
        <v>564</v>
      </c>
      <c r="C80" s="2" t="s">
        <v>632</v>
      </c>
      <c r="D80" s="2" t="s">
        <v>581</v>
      </c>
      <c r="E80" s="2" t="s">
        <v>18</v>
      </c>
    </row>
    <row r="81" spans="1:5" ht="18.75" customHeight="1" x14ac:dyDescent="0.2">
      <c r="A81" s="248"/>
      <c r="B81" s="5" t="s">
        <v>566</v>
      </c>
      <c r="C81" s="34" t="s">
        <v>15</v>
      </c>
      <c r="D81" s="2" t="s">
        <v>14</v>
      </c>
      <c r="E81" s="2" t="s">
        <v>13</v>
      </c>
    </row>
    <row r="82" spans="1:5" ht="18.75" customHeight="1" x14ac:dyDescent="0.2">
      <c r="A82" s="265" t="s">
        <v>10</v>
      </c>
      <c r="B82" s="5" t="s">
        <v>9</v>
      </c>
      <c r="C82" s="2" t="s">
        <v>633</v>
      </c>
      <c r="D82" s="2" t="s">
        <v>7</v>
      </c>
      <c r="E82" s="2" t="s">
        <v>6</v>
      </c>
    </row>
    <row r="83" spans="1:5" ht="18.75" customHeight="1" x14ac:dyDescent="0.2">
      <c r="A83" s="267"/>
      <c r="B83" s="118" t="s">
        <v>3</v>
      </c>
      <c r="C83" s="2" t="s">
        <v>2</v>
      </c>
      <c r="D83" s="2" t="s">
        <v>581</v>
      </c>
      <c r="E83" s="2" t="s">
        <v>0</v>
      </c>
    </row>
    <row r="84" spans="1:5" ht="18.75" customHeight="1" x14ac:dyDescent="0.2">
      <c r="A84" s="267"/>
      <c r="B84" s="118" t="s">
        <v>576</v>
      </c>
      <c r="C84" s="2" t="s">
        <v>1</v>
      </c>
      <c r="D84" s="2" t="s">
        <v>581</v>
      </c>
      <c r="E84" s="2" t="s">
        <v>0</v>
      </c>
    </row>
    <row r="85" spans="1:5" ht="18.75" customHeight="1" x14ac:dyDescent="0.2">
      <c r="A85" s="267"/>
      <c r="B85" s="118" t="s">
        <v>575</v>
      </c>
      <c r="C85" s="2" t="s">
        <v>1</v>
      </c>
      <c r="D85" s="2" t="s">
        <v>581</v>
      </c>
      <c r="E85" s="2" t="s">
        <v>0</v>
      </c>
    </row>
    <row r="86" spans="1:5" ht="18.75" customHeight="1" x14ac:dyDescent="0.2">
      <c r="A86" s="267"/>
      <c r="B86" s="118" t="s">
        <v>366</v>
      </c>
      <c r="C86" s="2" t="s">
        <v>2</v>
      </c>
      <c r="D86" s="2" t="s">
        <v>581</v>
      </c>
      <c r="E86" s="2" t="s">
        <v>147</v>
      </c>
    </row>
    <row r="87" spans="1:5" ht="18.75" customHeight="1" x14ac:dyDescent="0.2">
      <c r="A87" s="267"/>
      <c r="B87" s="5" t="s">
        <v>364</v>
      </c>
      <c r="C87" s="2" t="s">
        <v>81</v>
      </c>
      <c r="D87" s="2" t="s">
        <v>581</v>
      </c>
      <c r="E87" s="2" t="s">
        <v>147</v>
      </c>
    </row>
    <row r="88" spans="1:5" ht="18.75" customHeight="1" x14ac:dyDescent="0.2">
      <c r="A88" s="267"/>
      <c r="B88" s="118" t="s">
        <v>363</v>
      </c>
      <c r="C88" s="2" t="s">
        <v>5</v>
      </c>
      <c r="D88" s="2" t="s">
        <v>581</v>
      </c>
      <c r="E88" s="2" t="s">
        <v>362</v>
      </c>
    </row>
    <row r="89" spans="1:5" ht="18.75" customHeight="1" x14ac:dyDescent="0.2">
      <c r="A89" s="267"/>
      <c r="B89" s="5" t="s">
        <v>360</v>
      </c>
      <c r="C89" s="2" t="s">
        <v>315</v>
      </c>
      <c r="D89" s="2" t="s">
        <v>359</v>
      </c>
      <c r="E89" s="2" t="s">
        <v>347</v>
      </c>
    </row>
    <row r="90" spans="1:5" ht="18.75" customHeight="1" x14ac:dyDescent="0.2">
      <c r="A90" s="267"/>
      <c r="B90" s="5" t="s">
        <v>357</v>
      </c>
      <c r="C90" s="2" t="s">
        <v>15</v>
      </c>
      <c r="D90" s="2" t="s">
        <v>356</v>
      </c>
      <c r="E90" s="2" t="s">
        <v>347</v>
      </c>
    </row>
    <row r="91" spans="1:5" ht="18.75" customHeight="1" x14ac:dyDescent="0.2">
      <c r="A91" s="267"/>
      <c r="B91" s="5" t="s">
        <v>354</v>
      </c>
      <c r="C91" s="2" t="s">
        <v>15</v>
      </c>
      <c r="D91" s="2" t="s">
        <v>353</v>
      </c>
      <c r="E91" s="2" t="s">
        <v>347</v>
      </c>
    </row>
    <row r="92" spans="1:5" ht="18.75" customHeight="1" x14ac:dyDescent="0.2">
      <c r="A92" s="267"/>
      <c r="B92" s="5" t="s">
        <v>350</v>
      </c>
      <c r="C92" s="2" t="s">
        <v>349</v>
      </c>
      <c r="D92" s="2" t="s">
        <v>348</v>
      </c>
      <c r="E92" s="2" t="s">
        <v>347</v>
      </c>
    </row>
    <row r="93" spans="1:5" ht="18.75" customHeight="1" x14ac:dyDescent="0.2">
      <c r="A93" s="248"/>
      <c r="B93" s="5" t="s">
        <v>343</v>
      </c>
      <c r="C93" s="2" t="s">
        <v>310</v>
      </c>
      <c r="D93" s="2" t="s">
        <v>581</v>
      </c>
      <c r="E93" s="2" t="s">
        <v>239</v>
      </c>
    </row>
    <row r="94" spans="1:5" ht="18.75" customHeight="1" x14ac:dyDescent="0.2">
      <c r="A94" s="265" t="s">
        <v>340</v>
      </c>
      <c r="B94" s="5" t="s">
        <v>339</v>
      </c>
      <c r="C94" s="2" t="s">
        <v>8</v>
      </c>
      <c r="D94" s="2" t="s">
        <v>581</v>
      </c>
      <c r="E94" s="2" t="s">
        <v>683</v>
      </c>
    </row>
    <row r="95" spans="1:5" ht="18.75" customHeight="1" x14ac:dyDescent="0.2">
      <c r="A95" s="267"/>
      <c r="B95" s="5" t="s">
        <v>338</v>
      </c>
      <c r="C95" s="2" t="s">
        <v>33</v>
      </c>
      <c r="D95" s="2" t="s">
        <v>631</v>
      </c>
      <c r="E95" s="2" t="s">
        <v>156</v>
      </c>
    </row>
    <row r="96" spans="1:5" ht="18.75" customHeight="1" x14ac:dyDescent="0.2">
      <c r="A96" s="267"/>
      <c r="B96" s="118" t="s">
        <v>333</v>
      </c>
      <c r="C96" s="2" t="s">
        <v>332</v>
      </c>
      <c r="D96" s="2" t="s">
        <v>581</v>
      </c>
      <c r="E96" s="2" t="s">
        <v>331</v>
      </c>
    </row>
    <row r="97" spans="1:5" ht="18.75" customHeight="1" x14ac:dyDescent="0.2">
      <c r="A97" s="267"/>
      <c r="B97" s="118" t="s">
        <v>328</v>
      </c>
      <c r="C97" s="2" t="s">
        <v>19</v>
      </c>
      <c r="D97" s="2" t="s">
        <v>327</v>
      </c>
      <c r="E97" s="2" t="s">
        <v>322</v>
      </c>
    </row>
    <row r="98" spans="1:5" ht="18.75" customHeight="1" x14ac:dyDescent="0.2">
      <c r="A98" s="267"/>
      <c r="B98" s="5" t="s">
        <v>567</v>
      </c>
      <c r="C98" s="2" t="s">
        <v>291</v>
      </c>
      <c r="D98" s="2" t="s">
        <v>659</v>
      </c>
      <c r="E98" s="2" t="s">
        <v>322</v>
      </c>
    </row>
    <row r="99" spans="1:5" ht="18.75" customHeight="1" x14ac:dyDescent="0.2">
      <c r="A99" s="267"/>
      <c r="B99" s="5" t="s">
        <v>568</v>
      </c>
      <c r="C99" s="2" t="s">
        <v>19</v>
      </c>
      <c r="D99" s="2" t="s">
        <v>581</v>
      </c>
      <c r="E99" s="2" t="s">
        <v>314</v>
      </c>
    </row>
    <row r="100" spans="1:5" ht="18.75" customHeight="1" x14ac:dyDescent="0.2">
      <c r="A100" s="267"/>
      <c r="B100" s="5" t="s">
        <v>557</v>
      </c>
      <c r="C100" s="2" t="s">
        <v>315</v>
      </c>
      <c r="D100" s="2" t="s">
        <v>581</v>
      </c>
      <c r="E100" s="2" t="s">
        <v>314</v>
      </c>
    </row>
    <row r="101" spans="1:5" ht="18.75" customHeight="1" x14ac:dyDescent="0.2">
      <c r="A101" s="267"/>
      <c r="B101" s="5" t="s">
        <v>556</v>
      </c>
      <c r="C101" s="2" t="s">
        <v>310</v>
      </c>
      <c r="D101" s="2" t="s">
        <v>309</v>
      </c>
      <c r="E101" s="2" t="s">
        <v>308</v>
      </c>
    </row>
    <row r="102" spans="1:5" ht="18.75" customHeight="1" x14ac:dyDescent="0.2">
      <c r="A102" s="248"/>
      <c r="B102" s="118" t="s">
        <v>555</v>
      </c>
      <c r="C102" s="2" t="s">
        <v>304</v>
      </c>
      <c r="D102" s="2" t="s">
        <v>303</v>
      </c>
      <c r="E102" s="2" t="s">
        <v>302</v>
      </c>
    </row>
    <row r="103" spans="1:5" ht="18.75" customHeight="1" x14ac:dyDescent="0.2">
      <c r="A103" s="265" t="s">
        <v>31</v>
      </c>
      <c r="B103" s="5" t="s">
        <v>298</v>
      </c>
      <c r="C103" s="2" t="s">
        <v>47</v>
      </c>
      <c r="D103" s="2" t="s">
        <v>297</v>
      </c>
      <c r="E103" s="2" t="s">
        <v>296</v>
      </c>
    </row>
    <row r="104" spans="1:5" ht="18.75" customHeight="1" x14ac:dyDescent="0.2">
      <c r="A104" s="267"/>
      <c r="B104" s="118" t="s">
        <v>292</v>
      </c>
      <c r="C104" s="2" t="s">
        <v>291</v>
      </c>
      <c r="D104" s="2" t="s">
        <v>581</v>
      </c>
      <c r="E104" s="2" t="s">
        <v>284</v>
      </c>
    </row>
    <row r="105" spans="1:5" ht="18.75" customHeight="1" x14ac:dyDescent="0.2">
      <c r="A105" s="267"/>
      <c r="B105" s="5" t="s">
        <v>286</v>
      </c>
      <c r="C105" s="2" t="s">
        <v>285</v>
      </c>
      <c r="D105" s="2" t="s">
        <v>581</v>
      </c>
      <c r="E105" s="2" t="s">
        <v>284</v>
      </c>
    </row>
    <row r="106" spans="1:5" ht="18.75" customHeight="1" x14ac:dyDescent="0.2">
      <c r="A106" s="267"/>
      <c r="B106" s="5" t="s">
        <v>569</v>
      </c>
      <c r="C106" s="2" t="s">
        <v>47</v>
      </c>
      <c r="D106" s="2" t="s">
        <v>25</v>
      </c>
      <c r="E106" s="2" t="s">
        <v>226</v>
      </c>
    </row>
    <row r="107" spans="1:5" ht="18.75" customHeight="1" x14ac:dyDescent="0.2">
      <c r="A107" s="267"/>
      <c r="B107" s="5" t="s">
        <v>570</v>
      </c>
      <c r="C107" s="2" t="s">
        <v>47</v>
      </c>
      <c r="D107" s="2" t="s">
        <v>25</v>
      </c>
      <c r="E107" s="2" t="s">
        <v>226</v>
      </c>
    </row>
    <row r="108" spans="1:5" ht="18.75" customHeight="1" x14ac:dyDescent="0.2">
      <c r="A108" s="267"/>
      <c r="B108" s="5" t="s">
        <v>571</v>
      </c>
      <c r="C108" s="34" t="s">
        <v>274</v>
      </c>
      <c r="D108" s="2" t="s">
        <v>25</v>
      </c>
      <c r="E108" s="2" t="s">
        <v>226</v>
      </c>
    </row>
    <row r="109" spans="1:5" ht="18.75" customHeight="1" x14ac:dyDescent="0.2">
      <c r="A109" s="267"/>
      <c r="B109" s="5" t="s">
        <v>572</v>
      </c>
      <c r="C109" s="2" t="s">
        <v>47</v>
      </c>
      <c r="D109" s="2" t="s">
        <v>25</v>
      </c>
      <c r="E109" s="2" t="s">
        <v>226</v>
      </c>
    </row>
    <row r="110" spans="1:5" ht="18.75" customHeight="1" x14ac:dyDescent="0.2">
      <c r="A110" s="267"/>
      <c r="B110" s="5" t="s">
        <v>269</v>
      </c>
      <c r="C110" s="2" t="s">
        <v>30</v>
      </c>
      <c r="D110" s="2" t="s">
        <v>34</v>
      </c>
      <c r="E110" s="2" t="s">
        <v>215</v>
      </c>
    </row>
    <row r="111" spans="1:5" ht="18.75" customHeight="1" x14ac:dyDescent="0.2">
      <c r="A111" s="267"/>
      <c r="B111" s="5" t="s">
        <v>266</v>
      </c>
      <c r="C111" s="2" t="s">
        <v>5</v>
      </c>
      <c r="D111" s="2" t="s">
        <v>581</v>
      </c>
      <c r="E111" s="2" t="s">
        <v>215</v>
      </c>
    </row>
    <row r="112" spans="1:5" ht="18.75" customHeight="1" x14ac:dyDescent="0.2">
      <c r="A112" s="267"/>
      <c r="B112" s="5" t="s">
        <v>262</v>
      </c>
      <c r="C112" s="2" t="s">
        <v>261</v>
      </c>
      <c r="D112" s="2" t="s">
        <v>260</v>
      </c>
      <c r="E112" s="2" t="s">
        <v>215</v>
      </c>
    </row>
    <row r="113" spans="1:5" ht="18.75" customHeight="1" x14ac:dyDescent="0.2">
      <c r="A113" s="267"/>
      <c r="B113" s="118" t="s">
        <v>257</v>
      </c>
      <c r="C113" s="2" t="s">
        <v>40</v>
      </c>
      <c r="D113" s="2" t="s">
        <v>581</v>
      </c>
      <c r="E113" s="2" t="s">
        <v>215</v>
      </c>
    </row>
    <row r="114" spans="1:5" ht="18.75" customHeight="1" x14ac:dyDescent="0.2">
      <c r="A114" s="267"/>
      <c r="B114" s="118" t="s">
        <v>254</v>
      </c>
      <c r="C114" s="2" t="s">
        <v>40</v>
      </c>
      <c r="D114" s="2" t="s">
        <v>581</v>
      </c>
      <c r="E114" s="2" t="s">
        <v>215</v>
      </c>
    </row>
    <row r="115" spans="1:5" ht="18.75" customHeight="1" x14ac:dyDescent="0.2">
      <c r="A115" s="267"/>
      <c r="B115" s="118" t="s">
        <v>250</v>
      </c>
      <c r="C115" s="2" t="s">
        <v>47</v>
      </c>
      <c r="D115" s="2" t="s">
        <v>25</v>
      </c>
      <c r="E115" s="2" t="s">
        <v>210</v>
      </c>
    </row>
    <row r="116" spans="1:5" ht="18.75" customHeight="1" x14ac:dyDescent="0.2">
      <c r="A116" s="267"/>
      <c r="B116" s="118" t="s">
        <v>554</v>
      </c>
      <c r="C116" s="168" t="s">
        <v>690</v>
      </c>
      <c r="D116" s="2" t="s">
        <v>25</v>
      </c>
      <c r="E116" s="2" t="s">
        <v>210</v>
      </c>
    </row>
    <row r="117" spans="1:5" ht="18.75" customHeight="1" x14ac:dyDescent="0.2">
      <c r="A117" s="267"/>
      <c r="B117" s="118" t="s">
        <v>553</v>
      </c>
      <c r="C117" s="168" t="s">
        <v>690</v>
      </c>
      <c r="D117" s="2" t="s">
        <v>25</v>
      </c>
      <c r="E117" s="2" t="s">
        <v>210</v>
      </c>
    </row>
    <row r="118" spans="1:5" ht="18.75" customHeight="1" x14ac:dyDescent="0.2">
      <c r="A118" s="267"/>
      <c r="B118" s="5" t="s">
        <v>241</v>
      </c>
      <c r="C118" s="2" t="s">
        <v>240</v>
      </c>
      <c r="D118" s="2" t="s">
        <v>581</v>
      </c>
      <c r="E118" s="2" t="s">
        <v>239</v>
      </c>
    </row>
    <row r="119" spans="1:5" ht="18.75" customHeight="1" x14ac:dyDescent="0.2">
      <c r="A119" s="248"/>
      <c r="B119" s="5" t="s">
        <v>236</v>
      </c>
      <c r="C119" s="2" t="s">
        <v>47</v>
      </c>
      <c r="D119" s="2" t="s">
        <v>25</v>
      </c>
      <c r="E119" s="2" t="s">
        <v>235</v>
      </c>
    </row>
    <row r="120" spans="1:5" ht="18.75" customHeight="1" x14ac:dyDescent="0.2">
      <c r="A120" s="265" t="s">
        <v>23</v>
      </c>
      <c r="B120" s="5" t="s">
        <v>232</v>
      </c>
      <c r="C120" s="2" t="s">
        <v>171</v>
      </c>
      <c r="D120" s="2" t="s">
        <v>25</v>
      </c>
      <c r="E120" s="2" t="s">
        <v>226</v>
      </c>
    </row>
    <row r="121" spans="1:5" ht="18.75" customHeight="1" x14ac:dyDescent="0.2">
      <c r="A121" s="267"/>
      <c r="B121" s="5" t="s">
        <v>227</v>
      </c>
      <c r="C121" s="2" t="s">
        <v>171</v>
      </c>
      <c r="D121" s="2" t="s">
        <v>25</v>
      </c>
      <c r="E121" s="2" t="s">
        <v>226</v>
      </c>
    </row>
    <row r="122" spans="1:5" ht="18.75" customHeight="1" x14ac:dyDescent="0.2">
      <c r="A122" s="267"/>
      <c r="B122" s="5" t="s">
        <v>222</v>
      </c>
      <c r="C122" s="2" t="s">
        <v>33</v>
      </c>
      <c r="D122" s="2" t="s">
        <v>221</v>
      </c>
      <c r="E122" s="2" t="s">
        <v>215</v>
      </c>
    </row>
    <row r="123" spans="1:5" ht="18.75" customHeight="1" x14ac:dyDescent="0.2">
      <c r="A123" s="267"/>
      <c r="B123" s="5" t="s">
        <v>216</v>
      </c>
      <c r="C123" s="2" t="s">
        <v>171</v>
      </c>
      <c r="D123" s="2" t="s">
        <v>25</v>
      </c>
      <c r="E123" s="2" t="s">
        <v>215</v>
      </c>
    </row>
    <row r="124" spans="1:5" ht="18.75" customHeight="1" x14ac:dyDescent="0.2">
      <c r="A124" s="267"/>
      <c r="B124" s="5" t="s">
        <v>211</v>
      </c>
      <c r="C124" s="2" t="s">
        <v>171</v>
      </c>
      <c r="D124" s="2" t="s">
        <v>25</v>
      </c>
      <c r="E124" s="2" t="s">
        <v>210</v>
      </c>
    </row>
    <row r="125" spans="1:5" ht="18.75" customHeight="1" x14ac:dyDescent="0.2">
      <c r="A125" s="267"/>
      <c r="B125" s="5" t="s">
        <v>206</v>
      </c>
      <c r="C125" s="2" t="s">
        <v>171</v>
      </c>
      <c r="D125" s="2" t="s">
        <v>25</v>
      </c>
      <c r="E125" s="2" t="s">
        <v>198</v>
      </c>
    </row>
    <row r="126" spans="1:5" ht="18.75" customHeight="1" x14ac:dyDescent="0.2">
      <c r="A126" s="267"/>
      <c r="B126" s="5" t="s">
        <v>201</v>
      </c>
      <c r="C126" s="2" t="s">
        <v>200</v>
      </c>
      <c r="D126" s="2" t="s">
        <v>199</v>
      </c>
      <c r="E126" s="2" t="s">
        <v>198</v>
      </c>
    </row>
    <row r="127" spans="1:5" ht="18.75" customHeight="1" x14ac:dyDescent="0.2">
      <c r="A127" s="267"/>
      <c r="B127" s="5" t="s">
        <v>195</v>
      </c>
      <c r="C127" s="2" t="s">
        <v>171</v>
      </c>
      <c r="D127" s="2" t="s">
        <v>25</v>
      </c>
      <c r="E127" s="2" t="s">
        <v>190</v>
      </c>
    </row>
    <row r="128" spans="1:5" ht="18.75" customHeight="1" x14ac:dyDescent="0.2">
      <c r="A128" s="267"/>
      <c r="B128" s="5" t="s">
        <v>191</v>
      </c>
      <c r="C128" s="2" t="s">
        <v>171</v>
      </c>
      <c r="D128" s="2" t="s">
        <v>25</v>
      </c>
      <c r="E128" s="2" t="s">
        <v>190</v>
      </c>
    </row>
    <row r="129" spans="1:5" ht="18.75" customHeight="1" x14ac:dyDescent="0.2">
      <c r="A129" s="267"/>
      <c r="B129" s="5" t="s">
        <v>187</v>
      </c>
      <c r="C129" s="2" t="s">
        <v>171</v>
      </c>
      <c r="D129" s="2" t="s">
        <v>25</v>
      </c>
      <c r="E129" s="2" t="s">
        <v>186</v>
      </c>
    </row>
    <row r="130" spans="1:5" ht="18.75" customHeight="1" x14ac:dyDescent="0.2">
      <c r="A130" s="267"/>
      <c r="B130" s="5" t="s">
        <v>183</v>
      </c>
      <c r="C130" s="2" t="s">
        <v>171</v>
      </c>
      <c r="D130" s="2" t="s">
        <v>25</v>
      </c>
      <c r="E130" s="2" t="s">
        <v>170</v>
      </c>
    </row>
    <row r="131" spans="1:5" ht="18.75" customHeight="1" x14ac:dyDescent="0.2">
      <c r="A131" s="267"/>
      <c r="B131" s="5" t="s">
        <v>181</v>
      </c>
      <c r="C131" s="2" t="s">
        <v>171</v>
      </c>
      <c r="D131" s="2" t="s">
        <v>25</v>
      </c>
      <c r="E131" s="2" t="s">
        <v>170</v>
      </c>
    </row>
    <row r="132" spans="1:5" ht="18.75" customHeight="1" x14ac:dyDescent="0.2">
      <c r="A132" s="267"/>
      <c r="B132" s="5" t="s">
        <v>177</v>
      </c>
      <c r="C132" s="2" t="s">
        <v>171</v>
      </c>
      <c r="D132" s="2" t="s">
        <v>25</v>
      </c>
      <c r="E132" s="2" t="s">
        <v>170</v>
      </c>
    </row>
    <row r="133" spans="1:5" ht="18.75" customHeight="1" x14ac:dyDescent="0.2">
      <c r="A133" s="248"/>
      <c r="B133" s="5" t="s">
        <v>172</v>
      </c>
      <c r="C133" s="2" t="s">
        <v>171</v>
      </c>
      <c r="D133" s="2" t="s">
        <v>25</v>
      </c>
      <c r="E133" s="2" t="s">
        <v>170</v>
      </c>
    </row>
    <row r="134" spans="1:5" ht="18.75" customHeight="1" x14ac:dyDescent="0.2">
      <c r="A134" s="265" t="s">
        <v>12</v>
      </c>
      <c r="B134" s="5" t="s">
        <v>166</v>
      </c>
      <c r="C134" s="2" t="s">
        <v>158</v>
      </c>
      <c r="D134" s="2" t="s">
        <v>161</v>
      </c>
      <c r="E134" s="2" t="s">
        <v>156</v>
      </c>
    </row>
    <row r="135" spans="1:5" ht="18.75" customHeight="1" x14ac:dyDescent="0.2">
      <c r="A135" s="267"/>
      <c r="B135" s="5" t="s">
        <v>162</v>
      </c>
      <c r="C135" s="2" t="s">
        <v>158</v>
      </c>
      <c r="D135" s="2" t="s">
        <v>161</v>
      </c>
      <c r="E135" s="2" t="s">
        <v>156</v>
      </c>
    </row>
    <row r="136" spans="1:5" ht="18.75" customHeight="1" x14ac:dyDescent="0.2">
      <c r="A136" s="267"/>
      <c r="B136" s="5" t="s">
        <v>160</v>
      </c>
      <c r="C136" s="2" t="s">
        <v>158</v>
      </c>
      <c r="D136" s="2" t="s">
        <v>157</v>
      </c>
      <c r="E136" s="2" t="s">
        <v>156</v>
      </c>
    </row>
    <row r="137" spans="1:5" ht="18.75" customHeight="1" x14ac:dyDescent="0.2">
      <c r="A137" s="267"/>
      <c r="B137" s="5" t="s">
        <v>684</v>
      </c>
      <c r="C137" s="2" t="s">
        <v>158</v>
      </c>
      <c r="D137" s="2" t="s">
        <v>157</v>
      </c>
      <c r="E137" s="2" t="s">
        <v>156</v>
      </c>
    </row>
    <row r="138" spans="1:5" ht="18.75" customHeight="1" x14ac:dyDescent="0.2">
      <c r="A138" s="267"/>
      <c r="B138" s="5" t="s">
        <v>154</v>
      </c>
      <c r="C138" s="2" t="s">
        <v>5</v>
      </c>
      <c r="D138" s="2" t="s">
        <v>581</v>
      </c>
      <c r="E138" s="2" t="s">
        <v>147</v>
      </c>
    </row>
    <row r="139" spans="1:5" ht="18.75" customHeight="1" x14ac:dyDescent="0.2">
      <c r="A139" s="267"/>
      <c r="B139" s="5" t="s">
        <v>148</v>
      </c>
      <c r="C139" s="2" t="s">
        <v>5</v>
      </c>
      <c r="D139" s="2" t="s">
        <v>581</v>
      </c>
      <c r="E139" s="2" t="s">
        <v>147</v>
      </c>
    </row>
    <row r="140" spans="1:5" ht="18.75" customHeight="1" x14ac:dyDescent="0.2">
      <c r="A140" s="267"/>
      <c r="B140" s="5" t="s">
        <v>365</v>
      </c>
      <c r="C140" s="2" t="s">
        <v>5</v>
      </c>
      <c r="D140" s="2" t="s">
        <v>581</v>
      </c>
      <c r="E140" s="2" t="s">
        <v>147</v>
      </c>
    </row>
    <row r="141" spans="1:5" ht="18.75" customHeight="1" x14ac:dyDescent="0.2">
      <c r="A141" s="267"/>
      <c r="B141" s="5" t="s">
        <v>361</v>
      </c>
      <c r="C141" s="2" t="s">
        <v>685</v>
      </c>
      <c r="D141" s="2" t="s">
        <v>581</v>
      </c>
      <c r="E141" s="2" t="s">
        <v>147</v>
      </c>
    </row>
    <row r="142" spans="1:5" ht="18.75" customHeight="1" x14ac:dyDescent="0.2">
      <c r="A142" s="267"/>
      <c r="B142" s="5" t="s">
        <v>361</v>
      </c>
      <c r="C142" s="2" t="s">
        <v>685</v>
      </c>
      <c r="D142" s="2" t="s">
        <v>581</v>
      </c>
      <c r="E142" s="2" t="s">
        <v>147</v>
      </c>
    </row>
    <row r="143" spans="1:5" ht="18.75" customHeight="1" x14ac:dyDescent="0.2">
      <c r="A143" s="267"/>
      <c r="B143" s="5" t="s">
        <v>358</v>
      </c>
      <c r="C143" s="2" t="s">
        <v>685</v>
      </c>
      <c r="D143" s="2" t="s">
        <v>581</v>
      </c>
      <c r="E143" s="2" t="s">
        <v>351</v>
      </c>
    </row>
    <row r="144" spans="1:5" ht="18.75" customHeight="1" x14ac:dyDescent="0.2">
      <c r="A144" s="267"/>
      <c r="B144" s="5" t="s">
        <v>355</v>
      </c>
      <c r="C144" s="2" t="s">
        <v>685</v>
      </c>
      <c r="D144" s="2" t="s">
        <v>581</v>
      </c>
      <c r="E144" s="2" t="s">
        <v>351</v>
      </c>
    </row>
    <row r="145" spans="1:5" ht="18.75" customHeight="1" x14ac:dyDescent="0.2">
      <c r="A145" s="267"/>
      <c r="B145" s="5" t="s">
        <v>352</v>
      </c>
      <c r="C145" s="2" t="s">
        <v>685</v>
      </c>
      <c r="D145" s="2" t="s">
        <v>581</v>
      </c>
      <c r="E145" s="2" t="s">
        <v>351</v>
      </c>
    </row>
    <row r="146" spans="1:5" ht="18.75" customHeight="1" x14ac:dyDescent="0.2">
      <c r="A146" s="267"/>
      <c r="B146" s="5" t="s">
        <v>346</v>
      </c>
      <c r="C146" s="2" t="s">
        <v>345</v>
      </c>
      <c r="D146" s="2" t="s">
        <v>581</v>
      </c>
      <c r="E146" s="2" t="s">
        <v>344</v>
      </c>
    </row>
    <row r="147" spans="1:5" ht="18.75" customHeight="1" x14ac:dyDescent="0.2">
      <c r="A147" s="267"/>
      <c r="B147" s="5" t="s">
        <v>342</v>
      </c>
      <c r="C147" s="2" t="s">
        <v>179</v>
      </c>
      <c r="D147" s="2" t="s">
        <v>659</v>
      </c>
      <c r="E147" s="2" t="s">
        <v>341</v>
      </c>
    </row>
    <row r="148" spans="1:5" ht="18.75" customHeight="1" x14ac:dyDescent="0.2">
      <c r="A148" s="267"/>
      <c r="B148" s="5" t="s">
        <v>558</v>
      </c>
      <c r="C148" s="2" t="s">
        <v>280</v>
      </c>
      <c r="D148" s="2" t="s">
        <v>659</v>
      </c>
      <c r="E148" s="2" t="s">
        <v>275</v>
      </c>
    </row>
    <row r="149" spans="1:5" ht="18.75" customHeight="1" x14ac:dyDescent="0.2">
      <c r="A149" s="248"/>
      <c r="B149" s="5" t="s">
        <v>674</v>
      </c>
      <c r="C149" s="2" t="s">
        <v>675</v>
      </c>
      <c r="D149" s="2" t="s">
        <v>676</v>
      </c>
      <c r="E149" s="2" t="s">
        <v>677</v>
      </c>
    </row>
    <row r="150" spans="1:5" ht="18.75" customHeight="1" x14ac:dyDescent="0.2">
      <c r="A150" s="265" t="s">
        <v>337</v>
      </c>
      <c r="B150" s="5" t="s">
        <v>336</v>
      </c>
      <c r="C150" s="2" t="s">
        <v>335</v>
      </c>
      <c r="D150" s="2" t="s">
        <v>334</v>
      </c>
      <c r="E150" s="2" t="s">
        <v>323</v>
      </c>
    </row>
    <row r="151" spans="1:5" ht="18.75" customHeight="1" x14ac:dyDescent="0.2">
      <c r="A151" s="267"/>
      <c r="B151" s="5" t="s">
        <v>330</v>
      </c>
      <c r="C151" s="2" t="s">
        <v>294</v>
      </c>
      <c r="D151" s="2" t="s">
        <v>329</v>
      </c>
      <c r="E151" s="2" t="s">
        <v>323</v>
      </c>
    </row>
    <row r="152" spans="1:5" ht="18.75" customHeight="1" x14ac:dyDescent="0.2">
      <c r="A152" s="267"/>
      <c r="B152" s="5" t="s">
        <v>326</v>
      </c>
      <c r="C152" s="2" t="s">
        <v>325</v>
      </c>
      <c r="D152" s="2" t="s">
        <v>324</v>
      </c>
      <c r="E152" s="2" t="s">
        <v>323</v>
      </c>
    </row>
    <row r="153" spans="1:5" ht="18.75" customHeight="1" x14ac:dyDescent="0.2">
      <c r="A153" s="267"/>
      <c r="B153" s="5" t="s">
        <v>321</v>
      </c>
      <c r="C153" s="2" t="s">
        <v>204</v>
      </c>
      <c r="D153" s="2" t="s">
        <v>320</v>
      </c>
      <c r="E153" s="2" t="s">
        <v>319</v>
      </c>
    </row>
    <row r="154" spans="1:5" ht="18.75" customHeight="1" x14ac:dyDescent="0.2">
      <c r="A154" s="267"/>
      <c r="B154" s="5" t="s">
        <v>318</v>
      </c>
      <c r="C154" s="2" t="s">
        <v>204</v>
      </c>
      <c r="D154" s="2" t="s">
        <v>317</v>
      </c>
      <c r="E154" s="2" t="s">
        <v>316</v>
      </c>
    </row>
    <row r="155" spans="1:5" ht="18.75" customHeight="1" x14ac:dyDescent="0.2">
      <c r="A155" s="267"/>
      <c r="B155" s="5" t="s">
        <v>313</v>
      </c>
      <c r="C155" s="2" t="s">
        <v>312</v>
      </c>
      <c r="D155" s="2" t="s">
        <v>311</v>
      </c>
      <c r="E155" s="2" t="s">
        <v>299</v>
      </c>
    </row>
    <row r="156" spans="1:5" ht="18.75" customHeight="1" x14ac:dyDescent="0.2">
      <c r="A156" s="267"/>
      <c r="B156" s="5" t="s">
        <v>307</v>
      </c>
      <c r="C156" s="2" t="s">
        <v>306</v>
      </c>
      <c r="D156" s="2" t="s">
        <v>305</v>
      </c>
      <c r="E156" s="2" t="s">
        <v>299</v>
      </c>
    </row>
    <row r="157" spans="1:5" ht="18.75" customHeight="1" x14ac:dyDescent="0.2">
      <c r="A157" s="267"/>
      <c r="B157" s="5" t="s">
        <v>301</v>
      </c>
      <c r="C157" s="2" t="s">
        <v>175</v>
      </c>
      <c r="D157" s="2" t="s">
        <v>300</v>
      </c>
      <c r="E157" s="2" t="s">
        <v>299</v>
      </c>
    </row>
    <row r="158" spans="1:5" ht="18.75" customHeight="1" x14ac:dyDescent="0.2">
      <c r="A158" s="267"/>
      <c r="B158" s="5" t="s">
        <v>295</v>
      </c>
      <c r="C158" s="2" t="s">
        <v>294</v>
      </c>
      <c r="D158" s="2" t="s">
        <v>293</v>
      </c>
      <c r="E158" s="2" t="s">
        <v>287</v>
      </c>
    </row>
    <row r="159" spans="1:5" ht="18.75" customHeight="1" x14ac:dyDescent="0.2">
      <c r="A159" s="267"/>
      <c r="B159" s="5" t="s">
        <v>290</v>
      </c>
      <c r="C159" s="2" t="s">
        <v>289</v>
      </c>
      <c r="D159" s="2" t="s">
        <v>288</v>
      </c>
      <c r="E159" s="2" t="s">
        <v>287</v>
      </c>
    </row>
    <row r="160" spans="1:5" ht="18.75" customHeight="1" x14ac:dyDescent="0.2">
      <c r="A160" s="267"/>
      <c r="B160" s="5" t="s">
        <v>283</v>
      </c>
      <c r="C160" s="2" t="s">
        <v>280</v>
      </c>
      <c r="D160" s="2" t="s">
        <v>282</v>
      </c>
      <c r="E160" s="2" t="s">
        <v>278</v>
      </c>
    </row>
    <row r="161" spans="1:5" ht="18.75" customHeight="1" x14ac:dyDescent="0.2">
      <c r="A161" s="267"/>
      <c r="B161" s="5" t="s">
        <v>281</v>
      </c>
      <c r="C161" s="2" t="s">
        <v>280</v>
      </c>
      <c r="D161" s="2" t="s">
        <v>279</v>
      </c>
      <c r="E161" s="2" t="s">
        <v>278</v>
      </c>
    </row>
    <row r="162" spans="1:5" ht="18.75" customHeight="1" x14ac:dyDescent="0.2">
      <c r="A162" s="267"/>
      <c r="B162" s="5" t="s">
        <v>277</v>
      </c>
      <c r="C162" s="2" t="s">
        <v>175</v>
      </c>
      <c r="D162" s="2" t="s">
        <v>276</v>
      </c>
      <c r="E162" s="2" t="s">
        <v>275</v>
      </c>
    </row>
    <row r="163" spans="1:5" ht="18.75" customHeight="1" x14ac:dyDescent="0.2">
      <c r="A163" s="267"/>
      <c r="B163" s="5" t="s">
        <v>273</v>
      </c>
      <c r="C163" s="2" t="s">
        <v>188</v>
      </c>
      <c r="D163" s="2" t="s">
        <v>272</v>
      </c>
      <c r="E163" s="2" t="s">
        <v>173</v>
      </c>
    </row>
    <row r="164" spans="1:5" ht="18.75" customHeight="1" x14ac:dyDescent="0.2">
      <c r="A164" s="267"/>
      <c r="B164" s="5" t="s">
        <v>271</v>
      </c>
      <c r="C164" s="2" t="s">
        <v>175</v>
      </c>
      <c r="D164" s="2" t="s">
        <v>270</v>
      </c>
      <c r="E164" s="2" t="s">
        <v>173</v>
      </c>
    </row>
    <row r="165" spans="1:5" ht="18.75" customHeight="1" x14ac:dyDescent="0.2">
      <c r="A165" s="267"/>
      <c r="B165" s="5" t="s">
        <v>268</v>
      </c>
      <c r="C165" s="2" t="s">
        <v>179</v>
      </c>
      <c r="D165" s="2" t="s">
        <v>267</v>
      </c>
      <c r="E165" s="2" t="s">
        <v>173</v>
      </c>
    </row>
    <row r="166" spans="1:5" ht="18.75" customHeight="1" x14ac:dyDescent="0.2">
      <c r="A166" s="267"/>
      <c r="B166" s="5" t="s">
        <v>265</v>
      </c>
      <c r="C166" s="2" t="s">
        <v>264</v>
      </c>
      <c r="D166" s="2" t="s">
        <v>263</v>
      </c>
      <c r="E166" s="2" t="s">
        <v>246</v>
      </c>
    </row>
    <row r="167" spans="1:5" ht="18.75" customHeight="1" x14ac:dyDescent="0.2">
      <c r="A167" s="267"/>
      <c r="B167" s="5" t="s">
        <v>259</v>
      </c>
      <c r="C167" s="2" t="s">
        <v>230</v>
      </c>
      <c r="D167" s="2" t="s">
        <v>258</v>
      </c>
      <c r="E167" s="2" t="s">
        <v>246</v>
      </c>
    </row>
    <row r="168" spans="1:5" ht="18.75" customHeight="1" x14ac:dyDescent="0.2">
      <c r="A168" s="267"/>
      <c r="B168" s="5" t="s">
        <v>256</v>
      </c>
      <c r="C168" s="2" t="s">
        <v>224</v>
      </c>
      <c r="D168" s="2" t="s">
        <v>255</v>
      </c>
      <c r="E168" s="2" t="s">
        <v>246</v>
      </c>
    </row>
    <row r="169" spans="1:5" ht="18.75" customHeight="1" x14ac:dyDescent="0.2">
      <c r="A169" s="267"/>
      <c r="B169" s="5" t="s">
        <v>253</v>
      </c>
      <c r="C169" s="2" t="s">
        <v>252</v>
      </c>
      <c r="D169" s="2" t="s">
        <v>251</v>
      </c>
      <c r="E169" s="2" t="s">
        <v>246</v>
      </c>
    </row>
    <row r="170" spans="1:5" ht="18.75" customHeight="1" x14ac:dyDescent="0.2">
      <c r="A170" s="267"/>
      <c r="B170" s="5" t="s">
        <v>249</v>
      </c>
      <c r="C170" s="2" t="s">
        <v>248</v>
      </c>
      <c r="D170" s="2" t="s">
        <v>247</v>
      </c>
      <c r="E170" s="2" t="s">
        <v>246</v>
      </c>
    </row>
    <row r="171" spans="1:5" ht="18.75" customHeight="1" x14ac:dyDescent="0.2">
      <c r="A171" s="267"/>
      <c r="B171" s="5" t="s">
        <v>245</v>
      </c>
      <c r="C171" s="2" t="s">
        <v>244</v>
      </c>
      <c r="D171" s="2" t="s">
        <v>691</v>
      </c>
      <c r="E171" s="2" t="s">
        <v>242</v>
      </c>
    </row>
    <row r="172" spans="1:5" ht="18.75" customHeight="1" x14ac:dyDescent="0.2">
      <c r="A172" s="267"/>
      <c r="B172" s="5" t="s">
        <v>243</v>
      </c>
      <c r="C172" s="2" t="s">
        <v>224</v>
      </c>
      <c r="D172" s="2" t="s">
        <v>705</v>
      </c>
      <c r="E172" s="2" t="s">
        <v>706</v>
      </c>
    </row>
    <row r="173" spans="1:5" ht="18.75" customHeight="1" x14ac:dyDescent="0.2">
      <c r="A173" s="267"/>
      <c r="B173" s="5" t="s">
        <v>238</v>
      </c>
      <c r="C173" s="2" t="s">
        <v>224</v>
      </c>
      <c r="D173" s="2" t="s">
        <v>237</v>
      </c>
      <c r="E173" s="2" t="s">
        <v>228</v>
      </c>
    </row>
    <row r="174" spans="1:5" ht="18.75" customHeight="1" x14ac:dyDescent="0.2">
      <c r="A174" s="267"/>
      <c r="B174" s="5" t="s">
        <v>234</v>
      </c>
      <c r="C174" s="2" t="s">
        <v>224</v>
      </c>
      <c r="D174" s="2" t="s">
        <v>233</v>
      </c>
      <c r="E174" s="2" t="s">
        <v>228</v>
      </c>
    </row>
    <row r="175" spans="1:5" ht="18.75" customHeight="1" x14ac:dyDescent="0.2">
      <c r="A175" s="267"/>
      <c r="B175" s="5" t="s">
        <v>231</v>
      </c>
      <c r="C175" s="2" t="s">
        <v>230</v>
      </c>
      <c r="D175" s="2" t="s">
        <v>229</v>
      </c>
      <c r="E175" s="2" t="s">
        <v>228</v>
      </c>
    </row>
    <row r="176" spans="1:5" ht="18.75" customHeight="1" x14ac:dyDescent="0.2">
      <c r="A176" s="267"/>
      <c r="B176" s="5" t="s">
        <v>225</v>
      </c>
      <c r="C176" s="2" t="s">
        <v>224</v>
      </c>
      <c r="D176" s="2" t="s">
        <v>223</v>
      </c>
      <c r="E176" s="2" t="s">
        <v>217</v>
      </c>
    </row>
    <row r="177" spans="1:5" ht="18.75" customHeight="1" x14ac:dyDescent="0.2">
      <c r="A177" s="267"/>
      <c r="B177" s="5" t="s">
        <v>220</v>
      </c>
      <c r="C177" s="2" t="s">
        <v>219</v>
      </c>
      <c r="D177" s="2" t="s">
        <v>218</v>
      </c>
      <c r="E177" s="2" t="s">
        <v>217</v>
      </c>
    </row>
    <row r="178" spans="1:5" ht="18.75" customHeight="1" x14ac:dyDescent="0.2">
      <c r="A178" s="267"/>
      <c r="B178" s="5" t="s">
        <v>214</v>
      </c>
      <c r="C178" s="2" t="s">
        <v>208</v>
      </c>
      <c r="D178" s="2" t="s">
        <v>213</v>
      </c>
      <c r="E178" s="2" t="s">
        <v>212</v>
      </c>
    </row>
    <row r="179" spans="1:5" ht="18.75" customHeight="1" x14ac:dyDescent="0.2">
      <c r="A179" s="173"/>
      <c r="B179" s="5" t="s">
        <v>698</v>
      </c>
      <c r="C179" s="2" t="s">
        <v>700</v>
      </c>
      <c r="D179" s="2" t="s">
        <v>702</v>
      </c>
      <c r="E179" s="2" t="s">
        <v>704</v>
      </c>
    </row>
    <row r="180" spans="1:5" ht="18.75" customHeight="1" x14ac:dyDescent="0.2">
      <c r="A180" s="173"/>
      <c r="B180" s="5" t="s">
        <v>699</v>
      </c>
      <c r="C180" s="2" t="s">
        <v>701</v>
      </c>
      <c r="D180" s="2" t="s">
        <v>703</v>
      </c>
      <c r="E180" s="2" t="s">
        <v>704</v>
      </c>
    </row>
    <row r="181" spans="1:5" ht="18.75" customHeight="1" x14ac:dyDescent="0.2">
      <c r="A181" s="265" t="s">
        <v>138</v>
      </c>
      <c r="B181" s="5" t="s">
        <v>209</v>
      </c>
      <c r="C181" s="2" t="s">
        <v>208</v>
      </c>
      <c r="D181" s="2" t="s">
        <v>581</v>
      </c>
      <c r="E181" s="2" t="s">
        <v>207</v>
      </c>
    </row>
    <row r="182" spans="1:5" ht="18.75" customHeight="1" x14ac:dyDescent="0.2">
      <c r="A182" s="248"/>
      <c r="B182" s="5" t="s">
        <v>205</v>
      </c>
      <c r="C182" s="2" t="s">
        <v>204</v>
      </c>
      <c r="D182" s="2" t="s">
        <v>203</v>
      </c>
      <c r="E182" s="2" t="s">
        <v>202</v>
      </c>
    </row>
    <row r="183" spans="1:5" ht="18.75" customHeight="1" x14ac:dyDescent="0.2">
      <c r="A183" s="265" t="s">
        <v>137</v>
      </c>
      <c r="B183" s="5" t="s">
        <v>197</v>
      </c>
      <c r="C183" s="2" t="s">
        <v>196</v>
      </c>
      <c r="D183" s="2" t="s">
        <v>582</v>
      </c>
      <c r="E183" s="2" t="s">
        <v>178</v>
      </c>
    </row>
    <row r="184" spans="1:5" ht="18.75" customHeight="1" x14ac:dyDescent="0.2">
      <c r="A184" s="267"/>
      <c r="B184" s="5" t="s">
        <v>194</v>
      </c>
      <c r="C184" s="2" t="s">
        <v>193</v>
      </c>
      <c r="D184" s="2" t="s">
        <v>192</v>
      </c>
      <c r="E184" s="2" t="s">
        <v>178</v>
      </c>
    </row>
    <row r="185" spans="1:5" ht="18.75" customHeight="1" x14ac:dyDescent="0.2">
      <c r="A185" s="267"/>
      <c r="B185" s="5" t="s">
        <v>189</v>
      </c>
      <c r="C185" s="2" t="s">
        <v>188</v>
      </c>
      <c r="D185" s="2" t="s">
        <v>581</v>
      </c>
      <c r="E185" s="2" t="s">
        <v>178</v>
      </c>
    </row>
    <row r="186" spans="1:5" ht="18.75" customHeight="1" x14ac:dyDescent="0.2">
      <c r="A186" s="267"/>
      <c r="B186" s="5" t="s">
        <v>185</v>
      </c>
      <c r="C186" s="2" t="s">
        <v>175</v>
      </c>
      <c r="D186" s="2" t="s">
        <v>184</v>
      </c>
      <c r="E186" s="2" t="s">
        <v>178</v>
      </c>
    </row>
    <row r="187" spans="1:5" ht="18.75" customHeight="1" x14ac:dyDescent="0.2">
      <c r="A187" s="267"/>
      <c r="B187" s="5" t="s">
        <v>182</v>
      </c>
      <c r="C187" s="2" t="s">
        <v>175</v>
      </c>
      <c r="D187" s="2" t="s">
        <v>581</v>
      </c>
      <c r="E187" s="2" t="s">
        <v>178</v>
      </c>
    </row>
    <row r="188" spans="1:5" ht="18.75" customHeight="1" x14ac:dyDescent="0.2">
      <c r="A188" s="267"/>
      <c r="B188" s="5" t="s">
        <v>180</v>
      </c>
      <c r="C188" s="2" t="s">
        <v>179</v>
      </c>
      <c r="D188" s="2" t="s">
        <v>581</v>
      </c>
      <c r="E188" s="2" t="s">
        <v>178</v>
      </c>
    </row>
    <row r="189" spans="1:5" ht="18.75" customHeight="1" x14ac:dyDescent="0.2">
      <c r="A189" s="267"/>
      <c r="B189" s="5" t="s">
        <v>176</v>
      </c>
      <c r="C189" s="2" t="s">
        <v>175</v>
      </c>
      <c r="D189" s="2" t="s">
        <v>174</v>
      </c>
      <c r="E189" s="2" t="s">
        <v>173</v>
      </c>
    </row>
    <row r="190" spans="1:5" ht="18.75" customHeight="1" x14ac:dyDescent="0.2">
      <c r="A190" s="267"/>
      <c r="B190" s="5" t="s">
        <v>169</v>
      </c>
      <c r="C190" s="2" t="s">
        <v>168</v>
      </c>
      <c r="D190" s="2" t="s">
        <v>167</v>
      </c>
      <c r="E190" s="2" t="s">
        <v>163</v>
      </c>
    </row>
    <row r="191" spans="1:5" ht="18.75" customHeight="1" thickBot="1" x14ac:dyDescent="0.25">
      <c r="A191" s="330"/>
      <c r="B191" s="30" t="s">
        <v>165</v>
      </c>
      <c r="C191" s="17" t="s">
        <v>164</v>
      </c>
      <c r="D191" s="17" t="s">
        <v>581</v>
      </c>
      <c r="E191" s="17" t="s">
        <v>163</v>
      </c>
    </row>
    <row r="192" spans="1:5" x14ac:dyDescent="0.2">
      <c r="E192" s="18" t="s">
        <v>540</v>
      </c>
    </row>
  </sheetData>
  <mergeCells count="20">
    <mergeCell ref="A73:A81"/>
    <mergeCell ref="A66:A69"/>
    <mergeCell ref="A59:A65"/>
    <mergeCell ref="A82:A93"/>
    <mergeCell ref="A6:A7"/>
    <mergeCell ref="A13:A14"/>
    <mergeCell ref="A11:A12"/>
    <mergeCell ref="A8:A9"/>
    <mergeCell ref="A15:A19"/>
    <mergeCell ref="A23:A33"/>
    <mergeCell ref="A39:A40"/>
    <mergeCell ref="A36:A38"/>
    <mergeCell ref="A41:A58"/>
    <mergeCell ref="A94:A102"/>
    <mergeCell ref="A183:A191"/>
    <mergeCell ref="A181:A182"/>
    <mergeCell ref="A150:A178"/>
    <mergeCell ref="A120:A133"/>
    <mergeCell ref="A103:A119"/>
    <mergeCell ref="A134:A149"/>
  </mergeCells>
  <phoneticPr fontId="3"/>
  <pageMargins left="0" right="0" top="0.78740157480314965" bottom="0.78740157480314965" header="0.27559055118110237" footer="0.31496062992125984"/>
  <pageSetup paperSize="9" scale="61" fitToHeight="0" orientation="portrait" verticalDpi="2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5"/>
  <dimension ref="A1:E10"/>
  <sheetViews>
    <sheetView zoomScaleNormal="100" zoomScaleSheetLayoutView="100" workbookViewId="0">
      <selection activeCell="B9" sqref="B9"/>
    </sheetView>
  </sheetViews>
  <sheetFormatPr defaultColWidth="9" defaultRowHeight="13" x14ac:dyDescent="0.2"/>
  <cols>
    <col min="1" max="1" width="7.453125" style="1" bestFit="1" customWidth="1"/>
    <col min="2" max="2" width="31.6328125" style="1" bestFit="1" customWidth="1"/>
    <col min="3" max="3" width="16.08984375" style="1" bestFit="1" customWidth="1"/>
    <col min="4" max="4" width="7.453125" style="1" bestFit="1" customWidth="1"/>
    <col min="5" max="5" width="16.08984375" style="1" bestFit="1" customWidth="1"/>
    <col min="6" max="16384" width="9" style="1"/>
  </cols>
  <sheetData>
    <row r="1" spans="1:5" ht="14" x14ac:dyDescent="0.2">
      <c r="A1" s="217" t="s">
        <v>794</v>
      </c>
    </row>
    <row r="3" spans="1:5" ht="13.5" thickBot="1" x14ac:dyDescent="0.25">
      <c r="A3" s="223" t="s">
        <v>159</v>
      </c>
      <c r="C3" s="17"/>
    </row>
    <row r="4" spans="1:5" ht="18.75" customHeight="1" x14ac:dyDescent="0.2">
      <c r="A4" s="16" t="s">
        <v>127</v>
      </c>
      <c r="B4" s="9" t="s">
        <v>126</v>
      </c>
      <c r="C4" s="126" t="s">
        <v>125</v>
      </c>
      <c r="D4" s="126" t="s">
        <v>124</v>
      </c>
      <c r="E4" s="9" t="s">
        <v>155</v>
      </c>
    </row>
    <row r="5" spans="1:5" ht="18.75" customHeight="1" x14ac:dyDescent="0.2">
      <c r="A5" s="256" t="s">
        <v>153</v>
      </c>
      <c r="B5" s="31" t="s">
        <v>152</v>
      </c>
      <c r="C5" s="264" t="s">
        <v>151</v>
      </c>
      <c r="D5" s="264" t="s">
        <v>150</v>
      </c>
      <c r="E5" s="264" t="s">
        <v>149</v>
      </c>
    </row>
    <row r="6" spans="1:5" ht="18.75" customHeight="1" thickBot="1" x14ac:dyDescent="0.25">
      <c r="A6" s="333"/>
      <c r="B6" s="103" t="s">
        <v>583</v>
      </c>
      <c r="C6" s="313"/>
      <c r="D6" s="313"/>
      <c r="E6" s="313"/>
    </row>
    <row r="7" spans="1:5" x14ac:dyDescent="0.2">
      <c r="A7" s="15"/>
      <c r="B7" s="2"/>
      <c r="C7" s="15"/>
      <c r="D7" s="15"/>
      <c r="E7" s="10" t="s">
        <v>146</v>
      </c>
    </row>
    <row r="8" spans="1:5" x14ac:dyDescent="0.2">
      <c r="A8" s="15"/>
      <c r="B8" s="2"/>
      <c r="C8" s="15"/>
      <c r="D8" s="15"/>
      <c r="E8" s="15"/>
    </row>
    <row r="9" spans="1:5" x14ac:dyDescent="0.2">
      <c r="A9" s="15"/>
      <c r="B9" s="2"/>
      <c r="C9" s="15"/>
      <c r="D9" s="15"/>
      <c r="E9" s="15"/>
    </row>
    <row r="10" spans="1:5" x14ac:dyDescent="0.2">
      <c r="A10" s="2"/>
      <c r="B10" s="2"/>
      <c r="C10" s="2"/>
      <c r="D10" s="2"/>
      <c r="E10" s="2"/>
    </row>
  </sheetData>
  <mergeCells count="4">
    <mergeCell ref="C5:C6"/>
    <mergeCell ref="A5:A6"/>
    <mergeCell ref="E5:E6"/>
    <mergeCell ref="D5:D6"/>
  </mergeCells>
  <phoneticPr fontId="3"/>
  <pageMargins left="0.39370078740157483" right="0.39370078740157483" top="0.78740157480314965" bottom="0.78740157480314965" header="0.27559055118110237" footer="0.31496062992125984"/>
  <pageSetup paperSize="9" scale="75" fitToWidth="0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pageSetUpPr fitToPage="1"/>
  </sheetPr>
  <dimension ref="A1:AB16"/>
  <sheetViews>
    <sheetView zoomScale="85" zoomScaleNormal="85" zoomScaleSheetLayoutView="80" workbookViewId="0">
      <selection activeCell="C4" sqref="C4:E4"/>
    </sheetView>
  </sheetViews>
  <sheetFormatPr defaultColWidth="9" defaultRowHeight="13" x14ac:dyDescent="0.2"/>
  <cols>
    <col min="1" max="1" width="12.453125" style="1" customWidth="1"/>
    <col min="2" max="23" width="6.26953125" style="1" customWidth="1"/>
    <col min="24" max="25" width="11.26953125" style="1" customWidth="1"/>
    <col min="26" max="28" width="6.26953125" style="1" customWidth="1"/>
    <col min="29" max="16384" width="9" style="1"/>
  </cols>
  <sheetData>
    <row r="1" spans="1:28" ht="14" x14ac:dyDescent="0.2">
      <c r="A1" s="217" t="s">
        <v>747</v>
      </c>
    </row>
    <row r="2" spans="1:28" ht="13.5" thickBot="1" x14ac:dyDescent="0.25">
      <c r="A2" s="52"/>
      <c r="AB2" s="18" t="s">
        <v>595</v>
      </c>
    </row>
    <row r="3" spans="1:28" ht="18.75" customHeight="1" x14ac:dyDescent="0.2">
      <c r="A3" s="243" t="s">
        <v>388</v>
      </c>
      <c r="B3" s="249" t="s">
        <v>397</v>
      </c>
      <c r="C3" s="237" t="s">
        <v>396</v>
      </c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40"/>
      <c r="X3" s="251" t="s">
        <v>395</v>
      </c>
      <c r="Y3" s="251" t="s">
        <v>546</v>
      </c>
      <c r="Z3" s="241" t="s">
        <v>547</v>
      </c>
      <c r="AA3" s="234"/>
      <c r="AB3" s="234"/>
    </row>
    <row r="4" spans="1:28" ht="18.75" customHeight="1" x14ac:dyDescent="0.2">
      <c r="A4" s="244"/>
      <c r="B4" s="250"/>
      <c r="C4" s="239" t="s">
        <v>380</v>
      </c>
      <c r="D4" s="239"/>
      <c r="E4" s="239"/>
      <c r="F4" s="239" t="s">
        <v>394</v>
      </c>
      <c r="G4" s="239"/>
      <c r="H4" s="239"/>
      <c r="I4" s="239" t="s">
        <v>393</v>
      </c>
      <c r="J4" s="239"/>
      <c r="K4" s="239"/>
      <c r="L4" s="239" t="s">
        <v>392</v>
      </c>
      <c r="M4" s="239"/>
      <c r="N4" s="239"/>
      <c r="O4" s="246" t="s">
        <v>391</v>
      </c>
      <c r="P4" s="247"/>
      <c r="Q4" s="248"/>
      <c r="R4" s="246" t="s">
        <v>390</v>
      </c>
      <c r="S4" s="247"/>
      <c r="T4" s="248"/>
      <c r="U4" s="246" t="s">
        <v>389</v>
      </c>
      <c r="V4" s="247"/>
      <c r="W4" s="248"/>
      <c r="X4" s="252"/>
      <c r="Y4" s="252"/>
      <c r="Z4" s="242"/>
      <c r="AA4" s="236"/>
      <c r="AB4" s="236"/>
    </row>
    <row r="5" spans="1:28" ht="18.75" customHeight="1" x14ac:dyDescent="0.2">
      <c r="A5" s="245"/>
      <c r="B5" s="250"/>
      <c r="C5" s="137" t="s">
        <v>371</v>
      </c>
      <c r="D5" s="137" t="s">
        <v>373</v>
      </c>
      <c r="E5" s="137" t="s">
        <v>372</v>
      </c>
      <c r="F5" s="137" t="s">
        <v>371</v>
      </c>
      <c r="G5" s="137" t="s">
        <v>373</v>
      </c>
      <c r="H5" s="137" t="s">
        <v>372</v>
      </c>
      <c r="I5" s="137" t="s">
        <v>371</v>
      </c>
      <c r="J5" s="137" t="s">
        <v>373</v>
      </c>
      <c r="K5" s="137" t="s">
        <v>372</v>
      </c>
      <c r="L5" s="137" t="s">
        <v>371</v>
      </c>
      <c r="M5" s="137" t="s">
        <v>373</v>
      </c>
      <c r="N5" s="137" t="s">
        <v>372</v>
      </c>
      <c r="O5" s="137" t="s">
        <v>371</v>
      </c>
      <c r="P5" s="137" t="s">
        <v>373</v>
      </c>
      <c r="Q5" s="137" t="s">
        <v>372</v>
      </c>
      <c r="R5" s="137" t="s">
        <v>371</v>
      </c>
      <c r="S5" s="137" t="s">
        <v>373</v>
      </c>
      <c r="T5" s="137" t="s">
        <v>372</v>
      </c>
      <c r="U5" s="137" t="s">
        <v>371</v>
      </c>
      <c r="V5" s="137" t="s">
        <v>373</v>
      </c>
      <c r="W5" s="137" t="s">
        <v>372</v>
      </c>
      <c r="X5" s="253"/>
      <c r="Y5" s="253"/>
      <c r="Z5" s="137" t="s">
        <v>371</v>
      </c>
      <c r="AA5" s="137" t="s">
        <v>373</v>
      </c>
      <c r="AB5" s="138" t="s">
        <v>372</v>
      </c>
    </row>
    <row r="6" spans="1:28" ht="18.75" customHeight="1" x14ac:dyDescent="0.2">
      <c r="A6" s="180" t="s">
        <v>740</v>
      </c>
      <c r="B6" s="174">
        <v>5</v>
      </c>
      <c r="C6" s="177">
        <v>691</v>
      </c>
      <c r="D6" s="177">
        <v>355</v>
      </c>
      <c r="E6" s="177">
        <v>336</v>
      </c>
      <c r="F6" s="177">
        <v>20</v>
      </c>
      <c r="G6" s="172">
        <v>11</v>
      </c>
      <c r="H6" s="172">
        <v>9</v>
      </c>
      <c r="I6" s="177">
        <v>74</v>
      </c>
      <c r="J6" s="172">
        <v>45</v>
      </c>
      <c r="K6" s="172">
        <v>29</v>
      </c>
      <c r="L6" s="177">
        <v>78</v>
      </c>
      <c r="M6" s="172">
        <v>39</v>
      </c>
      <c r="N6" s="172">
        <v>39</v>
      </c>
      <c r="O6" s="177">
        <v>159</v>
      </c>
      <c r="P6" s="172">
        <v>75</v>
      </c>
      <c r="Q6" s="172">
        <v>84</v>
      </c>
      <c r="R6" s="177">
        <v>176</v>
      </c>
      <c r="S6" s="172">
        <v>98</v>
      </c>
      <c r="T6" s="172">
        <v>78</v>
      </c>
      <c r="U6" s="177">
        <v>184</v>
      </c>
      <c r="V6" s="177">
        <v>87</v>
      </c>
      <c r="W6" s="177">
        <v>97</v>
      </c>
      <c r="X6" s="24">
        <v>107</v>
      </c>
      <c r="Y6" s="24">
        <v>22</v>
      </c>
      <c r="Z6" s="177">
        <v>80</v>
      </c>
      <c r="AA6" s="177">
        <v>39</v>
      </c>
      <c r="AB6" s="177">
        <v>41</v>
      </c>
    </row>
    <row r="7" spans="1:28" ht="18.75" customHeight="1" x14ac:dyDescent="0.2">
      <c r="A7" s="183" t="s">
        <v>693</v>
      </c>
      <c r="B7" s="175">
        <v>6</v>
      </c>
      <c r="C7" s="177">
        <v>769</v>
      </c>
      <c r="D7" s="177">
        <v>389</v>
      </c>
      <c r="E7" s="177">
        <v>380</v>
      </c>
      <c r="F7" s="177">
        <v>21</v>
      </c>
      <c r="G7" s="177">
        <v>11</v>
      </c>
      <c r="H7" s="177">
        <v>10</v>
      </c>
      <c r="I7" s="177">
        <v>81</v>
      </c>
      <c r="J7" s="177">
        <v>37</v>
      </c>
      <c r="K7" s="177">
        <v>44</v>
      </c>
      <c r="L7" s="177">
        <v>106</v>
      </c>
      <c r="M7" s="177">
        <v>64</v>
      </c>
      <c r="N7" s="177">
        <v>42</v>
      </c>
      <c r="O7" s="177">
        <v>182</v>
      </c>
      <c r="P7" s="177">
        <v>85</v>
      </c>
      <c r="Q7" s="177">
        <v>97</v>
      </c>
      <c r="R7" s="177">
        <v>181</v>
      </c>
      <c r="S7" s="177">
        <v>85</v>
      </c>
      <c r="T7" s="177">
        <v>96</v>
      </c>
      <c r="U7" s="177">
        <v>198</v>
      </c>
      <c r="V7" s="177">
        <v>107</v>
      </c>
      <c r="W7" s="177">
        <v>91</v>
      </c>
      <c r="X7" s="2">
        <v>128</v>
      </c>
      <c r="Y7" s="2">
        <v>28</v>
      </c>
      <c r="Z7" s="177">
        <v>183</v>
      </c>
      <c r="AA7" s="177">
        <v>87</v>
      </c>
      <c r="AB7" s="177">
        <v>96</v>
      </c>
    </row>
    <row r="8" spans="1:28" ht="18.75" customHeight="1" x14ac:dyDescent="0.2">
      <c r="A8" s="183" t="s">
        <v>744</v>
      </c>
      <c r="B8" s="177">
        <v>7</v>
      </c>
      <c r="C8" s="177">
        <f>SUM(D8:E8)</f>
        <v>1005</v>
      </c>
      <c r="D8" s="177">
        <f>SUM(D9:D15)</f>
        <v>663</v>
      </c>
      <c r="E8" s="177">
        <f>SUM(E9:E15)</f>
        <v>342</v>
      </c>
      <c r="F8" s="177">
        <f>SUM(G8:H8)</f>
        <v>29</v>
      </c>
      <c r="G8" s="177">
        <f>SUM(G9:G15)</f>
        <v>16</v>
      </c>
      <c r="H8" s="177">
        <f>SUM(H9:H15)</f>
        <v>13</v>
      </c>
      <c r="I8" s="177">
        <f t="shared" ref="I8:I15" si="0">SUM(J8:K8)</f>
        <v>99</v>
      </c>
      <c r="J8" s="177">
        <f>SUM(J9:J15)</f>
        <v>60</v>
      </c>
      <c r="K8" s="177">
        <f>SUM(K9:K15)</f>
        <v>39</v>
      </c>
      <c r="L8" s="177">
        <f t="shared" ref="L8:L15" si="1">SUM(M8:N8)</f>
        <v>107</v>
      </c>
      <c r="M8" s="177">
        <f>SUM(M9:M15)</f>
        <v>46</v>
      </c>
      <c r="N8" s="177">
        <f>SUM(N9:N15)</f>
        <v>61</v>
      </c>
      <c r="O8" s="177">
        <f>SUM(P8:Q8)</f>
        <v>193</v>
      </c>
      <c r="P8" s="177">
        <f>SUM(P9:P15)</f>
        <v>104</v>
      </c>
      <c r="Q8" s="177">
        <f>SUM(Q9:Q15)</f>
        <v>89</v>
      </c>
      <c r="R8" s="177">
        <f>SUM(S8:T8)</f>
        <v>202</v>
      </c>
      <c r="S8" s="177">
        <f>SUM(S9:S15)</f>
        <v>98</v>
      </c>
      <c r="T8" s="177">
        <f>SUM(T9:T15)</f>
        <v>104</v>
      </c>
      <c r="U8" s="177">
        <f t="shared" ref="U8:U15" si="2">SUM(V8:W8)</f>
        <v>200</v>
      </c>
      <c r="V8" s="177">
        <f>SUM(V9:V15)</f>
        <v>103</v>
      </c>
      <c r="W8" s="177">
        <f>SUM(W9:W15)</f>
        <v>97</v>
      </c>
      <c r="X8" s="177">
        <f>SUM(X9:X15)</f>
        <v>139</v>
      </c>
      <c r="Y8" s="177">
        <f>SUM(Y9:Y15)</f>
        <v>28</v>
      </c>
      <c r="Z8" s="177">
        <f>SUM(AA8:AB8)</f>
        <v>198</v>
      </c>
      <c r="AA8" s="177">
        <f>SUM(AA9:AA15)</f>
        <v>104</v>
      </c>
      <c r="AB8" s="177">
        <f>SUM(AB9:AB15)</f>
        <v>94</v>
      </c>
    </row>
    <row r="9" spans="1:28" ht="18.75" customHeight="1" x14ac:dyDescent="0.2">
      <c r="A9" s="183" t="s">
        <v>714</v>
      </c>
      <c r="B9" s="177"/>
      <c r="C9" s="177">
        <f>SUM(D9:E9)</f>
        <v>213</v>
      </c>
      <c r="D9" s="177">
        <f>G9+J9+M9+R9+U9+X9</f>
        <v>143</v>
      </c>
      <c r="E9" s="177">
        <f>H9+K9+N9+S9+V9+Y9</f>
        <v>70</v>
      </c>
      <c r="F9" s="177">
        <f t="shared" ref="F9:F15" si="3">SUM(G9:H9)</f>
        <v>1</v>
      </c>
      <c r="G9" s="177">
        <v>0</v>
      </c>
      <c r="H9" s="177">
        <v>1</v>
      </c>
      <c r="I9" s="177">
        <f t="shared" si="0"/>
        <v>19</v>
      </c>
      <c r="J9" s="177">
        <v>13</v>
      </c>
      <c r="K9" s="177">
        <v>6</v>
      </c>
      <c r="L9" s="177">
        <f t="shared" si="1"/>
        <v>19</v>
      </c>
      <c r="M9" s="177">
        <v>8</v>
      </c>
      <c r="N9" s="177">
        <v>11</v>
      </c>
      <c r="O9" s="177">
        <f t="shared" ref="O9:O15" si="4">SUM(P9:Q9)</f>
        <v>45</v>
      </c>
      <c r="P9" s="177">
        <v>24</v>
      </c>
      <c r="Q9" s="177">
        <v>21</v>
      </c>
      <c r="R9" s="177">
        <f t="shared" ref="R9:R15" si="5">SUM(S9:T9)</f>
        <v>47</v>
      </c>
      <c r="S9" s="177">
        <v>25</v>
      </c>
      <c r="T9" s="177">
        <v>22</v>
      </c>
      <c r="U9" s="177">
        <f t="shared" si="2"/>
        <v>47</v>
      </c>
      <c r="V9" s="177">
        <v>22</v>
      </c>
      <c r="W9" s="177">
        <v>25</v>
      </c>
      <c r="X9" s="177">
        <v>28</v>
      </c>
      <c r="Y9" s="177">
        <v>5</v>
      </c>
      <c r="Z9" s="177">
        <f t="shared" ref="Z9:Z15" si="6">SUM(AA9:AB9)</f>
        <v>48</v>
      </c>
      <c r="AA9" s="177">
        <v>24</v>
      </c>
      <c r="AB9" s="177">
        <v>24</v>
      </c>
    </row>
    <row r="10" spans="1:28" ht="18.75" customHeight="1" x14ac:dyDescent="0.2">
      <c r="A10" s="183" t="s">
        <v>715</v>
      </c>
      <c r="B10" s="177"/>
      <c r="C10" s="177">
        <f t="shared" ref="C10:C15" si="7">SUM(D10:E10)</f>
        <v>109</v>
      </c>
      <c r="D10" s="177">
        <f t="shared" ref="D10:E15" si="8">G10+J10+M10+R10+U10+X10</f>
        <v>75</v>
      </c>
      <c r="E10" s="177">
        <f t="shared" si="8"/>
        <v>34</v>
      </c>
      <c r="F10" s="177">
        <f t="shared" si="3"/>
        <v>3</v>
      </c>
      <c r="G10" s="177">
        <v>2</v>
      </c>
      <c r="H10" s="177">
        <v>1</v>
      </c>
      <c r="I10" s="177">
        <f t="shared" si="0"/>
        <v>10</v>
      </c>
      <c r="J10" s="177">
        <v>8</v>
      </c>
      <c r="K10" s="177">
        <v>2</v>
      </c>
      <c r="L10" s="177">
        <f t="shared" si="1"/>
        <v>14</v>
      </c>
      <c r="M10" s="177">
        <v>8</v>
      </c>
      <c r="N10" s="177">
        <v>6</v>
      </c>
      <c r="O10" s="177">
        <f t="shared" si="4"/>
        <v>15</v>
      </c>
      <c r="P10" s="177">
        <v>10</v>
      </c>
      <c r="Q10" s="177">
        <v>5</v>
      </c>
      <c r="R10" s="177">
        <f t="shared" si="5"/>
        <v>19</v>
      </c>
      <c r="S10" s="177">
        <v>8</v>
      </c>
      <c r="T10" s="177">
        <v>11</v>
      </c>
      <c r="U10" s="177">
        <f t="shared" si="2"/>
        <v>22</v>
      </c>
      <c r="V10" s="177">
        <v>13</v>
      </c>
      <c r="W10" s="177">
        <v>9</v>
      </c>
      <c r="X10" s="177">
        <v>16</v>
      </c>
      <c r="Y10" s="177">
        <v>4</v>
      </c>
      <c r="Z10" s="177">
        <f t="shared" si="6"/>
        <v>25</v>
      </c>
      <c r="AA10" s="177">
        <v>19</v>
      </c>
      <c r="AB10" s="177">
        <v>6</v>
      </c>
    </row>
    <row r="11" spans="1:28" ht="18.75" customHeight="1" x14ac:dyDescent="0.2">
      <c r="A11" s="183" t="s">
        <v>716</v>
      </c>
      <c r="B11" s="177"/>
      <c r="C11" s="177">
        <f t="shared" si="7"/>
        <v>180</v>
      </c>
      <c r="D11" s="177">
        <f t="shared" si="8"/>
        <v>114</v>
      </c>
      <c r="E11" s="177">
        <f t="shared" si="8"/>
        <v>66</v>
      </c>
      <c r="F11" s="177">
        <f t="shared" si="3"/>
        <v>15</v>
      </c>
      <c r="G11" s="177">
        <v>8</v>
      </c>
      <c r="H11" s="177">
        <v>7</v>
      </c>
      <c r="I11" s="177">
        <f t="shared" si="0"/>
        <v>18</v>
      </c>
      <c r="J11" s="177">
        <v>11</v>
      </c>
      <c r="K11" s="177">
        <v>7</v>
      </c>
      <c r="L11" s="177">
        <f t="shared" si="1"/>
        <v>18</v>
      </c>
      <c r="M11" s="177">
        <v>7</v>
      </c>
      <c r="N11" s="177">
        <v>11</v>
      </c>
      <c r="O11" s="177">
        <f t="shared" si="4"/>
        <v>30</v>
      </c>
      <c r="P11" s="177">
        <v>16</v>
      </c>
      <c r="Q11" s="177">
        <v>14</v>
      </c>
      <c r="R11" s="177">
        <f t="shared" si="5"/>
        <v>32</v>
      </c>
      <c r="S11" s="177">
        <v>16</v>
      </c>
      <c r="T11" s="177">
        <v>16</v>
      </c>
      <c r="U11" s="177">
        <f t="shared" si="2"/>
        <v>29</v>
      </c>
      <c r="V11" s="177">
        <v>19</v>
      </c>
      <c r="W11" s="177">
        <v>10</v>
      </c>
      <c r="X11" s="177">
        <v>27</v>
      </c>
      <c r="Y11" s="177">
        <v>6</v>
      </c>
      <c r="Z11" s="177">
        <f t="shared" si="6"/>
        <v>30</v>
      </c>
      <c r="AA11" s="177">
        <v>12</v>
      </c>
      <c r="AB11" s="177">
        <v>18</v>
      </c>
    </row>
    <row r="12" spans="1:28" ht="18.75" customHeight="1" x14ac:dyDescent="0.2">
      <c r="A12" s="183" t="s">
        <v>717</v>
      </c>
      <c r="B12" s="177"/>
      <c r="C12" s="177">
        <f t="shared" si="7"/>
        <v>212</v>
      </c>
      <c r="D12" s="177">
        <f t="shared" si="8"/>
        <v>141</v>
      </c>
      <c r="E12" s="177">
        <f t="shared" si="8"/>
        <v>71</v>
      </c>
      <c r="F12" s="177">
        <f t="shared" si="3"/>
        <v>2</v>
      </c>
      <c r="G12" s="177">
        <v>2</v>
      </c>
      <c r="H12" s="177">
        <v>0</v>
      </c>
      <c r="I12" s="177">
        <f t="shared" si="0"/>
        <v>15</v>
      </c>
      <c r="J12" s="177">
        <v>5</v>
      </c>
      <c r="K12" s="177">
        <v>10</v>
      </c>
      <c r="L12" s="177">
        <f t="shared" si="1"/>
        <v>18</v>
      </c>
      <c r="M12" s="177">
        <v>6</v>
      </c>
      <c r="N12" s="177">
        <v>12</v>
      </c>
      <c r="O12" s="177">
        <f t="shared" si="4"/>
        <v>52</v>
      </c>
      <c r="P12" s="177">
        <v>19</v>
      </c>
      <c r="Q12" s="177">
        <v>33</v>
      </c>
      <c r="R12" s="177">
        <f t="shared" si="5"/>
        <v>54</v>
      </c>
      <c r="S12" s="177">
        <v>25</v>
      </c>
      <c r="T12" s="177">
        <v>29</v>
      </c>
      <c r="U12" s="177">
        <f t="shared" si="2"/>
        <v>53</v>
      </c>
      <c r="V12" s="177">
        <v>22</v>
      </c>
      <c r="W12" s="177">
        <v>31</v>
      </c>
      <c r="X12" s="177">
        <v>21</v>
      </c>
      <c r="Y12" s="177">
        <v>2</v>
      </c>
      <c r="Z12" s="177">
        <f t="shared" si="6"/>
        <v>57</v>
      </c>
      <c r="AA12" s="177">
        <v>27</v>
      </c>
      <c r="AB12" s="177">
        <v>30</v>
      </c>
    </row>
    <row r="13" spans="1:28" ht="18.75" customHeight="1" x14ac:dyDescent="0.2">
      <c r="A13" s="183" t="s">
        <v>718</v>
      </c>
      <c r="B13" s="177"/>
      <c r="C13" s="177">
        <f t="shared" si="7"/>
        <v>63</v>
      </c>
      <c r="D13" s="177">
        <f t="shared" si="8"/>
        <v>46</v>
      </c>
      <c r="E13" s="177">
        <f t="shared" si="8"/>
        <v>17</v>
      </c>
      <c r="F13" s="177">
        <f t="shared" si="3"/>
        <v>2</v>
      </c>
      <c r="G13" s="177">
        <v>1</v>
      </c>
      <c r="H13" s="177">
        <v>1</v>
      </c>
      <c r="I13" s="177">
        <f t="shared" si="0"/>
        <v>9</v>
      </c>
      <c r="J13" s="177">
        <v>5</v>
      </c>
      <c r="K13" s="177">
        <v>4</v>
      </c>
      <c r="L13" s="177">
        <f t="shared" si="1"/>
        <v>6</v>
      </c>
      <c r="M13" s="177">
        <v>4</v>
      </c>
      <c r="N13" s="177">
        <v>2</v>
      </c>
      <c r="O13" s="177">
        <f t="shared" si="4"/>
        <v>11</v>
      </c>
      <c r="P13" s="177">
        <v>8</v>
      </c>
      <c r="Q13" s="177">
        <v>3</v>
      </c>
      <c r="R13" s="177">
        <f t="shared" si="5"/>
        <v>10</v>
      </c>
      <c r="S13" s="177">
        <v>3</v>
      </c>
      <c r="T13" s="177">
        <v>7</v>
      </c>
      <c r="U13" s="177">
        <f t="shared" si="2"/>
        <v>12</v>
      </c>
      <c r="V13" s="177">
        <v>4</v>
      </c>
      <c r="W13" s="177">
        <v>8</v>
      </c>
      <c r="X13" s="177">
        <v>14</v>
      </c>
      <c r="Y13" s="177">
        <v>3</v>
      </c>
      <c r="Z13" s="177">
        <f t="shared" si="6"/>
        <v>16</v>
      </c>
      <c r="AA13" s="177">
        <v>13</v>
      </c>
      <c r="AB13" s="177">
        <v>3</v>
      </c>
    </row>
    <row r="14" spans="1:28" ht="18.75" customHeight="1" x14ac:dyDescent="0.2">
      <c r="A14" s="183" t="s">
        <v>719</v>
      </c>
      <c r="B14" s="177"/>
      <c r="C14" s="177">
        <f t="shared" si="7"/>
        <v>135</v>
      </c>
      <c r="D14" s="177">
        <f t="shared" si="8"/>
        <v>88</v>
      </c>
      <c r="E14" s="177">
        <f t="shared" si="8"/>
        <v>47</v>
      </c>
      <c r="F14" s="177">
        <f t="shared" si="3"/>
        <v>2</v>
      </c>
      <c r="G14" s="177">
        <v>2</v>
      </c>
      <c r="H14" s="177">
        <v>0</v>
      </c>
      <c r="I14" s="177">
        <f t="shared" si="0"/>
        <v>17</v>
      </c>
      <c r="J14" s="177">
        <v>11</v>
      </c>
      <c r="K14" s="177">
        <v>6</v>
      </c>
      <c r="L14" s="177">
        <f t="shared" si="1"/>
        <v>20</v>
      </c>
      <c r="M14" s="177">
        <v>9</v>
      </c>
      <c r="N14" s="177">
        <v>11</v>
      </c>
      <c r="O14" s="177">
        <f t="shared" si="4"/>
        <v>23</v>
      </c>
      <c r="P14" s="177">
        <v>14</v>
      </c>
      <c r="Q14" s="177">
        <v>9</v>
      </c>
      <c r="R14" s="177">
        <f t="shared" si="5"/>
        <v>24</v>
      </c>
      <c r="S14" s="177">
        <v>12</v>
      </c>
      <c r="T14" s="177">
        <v>12</v>
      </c>
      <c r="U14" s="177">
        <f t="shared" si="2"/>
        <v>22</v>
      </c>
      <c r="V14" s="177">
        <v>13</v>
      </c>
      <c r="W14" s="177">
        <v>9</v>
      </c>
      <c r="X14" s="177">
        <v>20</v>
      </c>
      <c r="Y14" s="177">
        <v>5</v>
      </c>
      <c r="Z14" s="177">
        <f t="shared" si="6"/>
        <v>22</v>
      </c>
      <c r="AA14" s="177">
        <v>9</v>
      </c>
      <c r="AB14" s="177">
        <v>13</v>
      </c>
    </row>
    <row r="15" spans="1:28" ht="18.75" customHeight="1" thickBot="1" x14ac:dyDescent="0.25">
      <c r="A15" s="193" t="s">
        <v>745</v>
      </c>
      <c r="B15" s="28"/>
      <c r="C15" s="178">
        <f t="shared" si="7"/>
        <v>93</v>
      </c>
      <c r="D15" s="178">
        <f t="shared" si="8"/>
        <v>56</v>
      </c>
      <c r="E15" s="178">
        <f t="shared" si="8"/>
        <v>37</v>
      </c>
      <c r="F15" s="178">
        <f t="shared" si="3"/>
        <v>4</v>
      </c>
      <c r="G15" s="178">
        <v>1</v>
      </c>
      <c r="H15" s="178">
        <v>3</v>
      </c>
      <c r="I15" s="178">
        <f t="shared" si="0"/>
        <v>11</v>
      </c>
      <c r="J15" s="178">
        <v>7</v>
      </c>
      <c r="K15" s="178">
        <v>4</v>
      </c>
      <c r="L15" s="178">
        <f t="shared" si="1"/>
        <v>12</v>
      </c>
      <c r="M15" s="178">
        <v>4</v>
      </c>
      <c r="N15" s="178">
        <v>8</v>
      </c>
      <c r="O15" s="178">
        <f t="shared" si="4"/>
        <v>17</v>
      </c>
      <c r="P15" s="178">
        <v>13</v>
      </c>
      <c r="Q15" s="178">
        <v>4</v>
      </c>
      <c r="R15" s="178">
        <f t="shared" si="5"/>
        <v>16</v>
      </c>
      <c r="S15" s="178">
        <v>9</v>
      </c>
      <c r="T15" s="178">
        <v>7</v>
      </c>
      <c r="U15" s="178">
        <f t="shared" si="2"/>
        <v>15</v>
      </c>
      <c r="V15" s="178">
        <v>10</v>
      </c>
      <c r="W15" s="178">
        <v>5</v>
      </c>
      <c r="X15" s="178">
        <v>13</v>
      </c>
      <c r="Y15" s="178">
        <v>3</v>
      </c>
      <c r="Z15" s="178">
        <f t="shared" si="6"/>
        <v>0</v>
      </c>
      <c r="AA15" s="178">
        <v>0</v>
      </c>
      <c r="AB15" s="178">
        <v>0</v>
      </c>
    </row>
    <row r="16" spans="1:28" x14ac:dyDescent="0.2">
      <c r="AB16" s="18" t="s">
        <v>678</v>
      </c>
    </row>
  </sheetData>
  <mergeCells count="13">
    <mergeCell ref="C3:W3"/>
    <mergeCell ref="Z3:AB4"/>
    <mergeCell ref="A3:A5"/>
    <mergeCell ref="U4:W4"/>
    <mergeCell ref="O4:Q4"/>
    <mergeCell ref="R4:T4"/>
    <mergeCell ref="B3:B5"/>
    <mergeCell ref="C4:E4"/>
    <mergeCell ref="F4:H4"/>
    <mergeCell ref="I4:K4"/>
    <mergeCell ref="L4:N4"/>
    <mergeCell ref="X3:X5"/>
    <mergeCell ref="Y3:Y5"/>
  </mergeCells>
  <phoneticPr fontId="3"/>
  <pageMargins left="0" right="0.19685039370078741" top="0.78740157480314965" bottom="0" header="0" footer="0"/>
  <pageSetup paperSize="9" scale="76" orientation="landscape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>
    <pageSetUpPr fitToPage="1"/>
  </sheetPr>
  <dimension ref="A1:AB23"/>
  <sheetViews>
    <sheetView topLeftCell="A4" zoomScale="85" zoomScaleNormal="85" zoomScaleSheetLayoutView="100" workbookViewId="0">
      <selection activeCell="H14" sqref="H14"/>
    </sheetView>
  </sheetViews>
  <sheetFormatPr defaultColWidth="9" defaultRowHeight="13" x14ac:dyDescent="0.2"/>
  <cols>
    <col min="1" max="1" width="12.453125" style="1" customWidth="1"/>
    <col min="2" max="26" width="6.26953125" style="1" customWidth="1"/>
    <col min="27" max="28" width="11.26953125" style="1" customWidth="1"/>
    <col min="29" max="16384" width="9" style="1"/>
  </cols>
  <sheetData>
    <row r="1" spans="1:28" ht="14" x14ac:dyDescent="0.2">
      <c r="A1" s="217" t="s">
        <v>760</v>
      </c>
    </row>
    <row r="2" spans="1:28" ht="13.5" thickBot="1" x14ac:dyDescent="0.25">
      <c r="A2" s="52"/>
      <c r="AB2" s="111" t="s">
        <v>597</v>
      </c>
    </row>
    <row r="3" spans="1:28" ht="18.75" customHeight="1" x14ac:dyDescent="0.2">
      <c r="A3" s="243" t="s">
        <v>388</v>
      </c>
      <c r="B3" s="259" t="s">
        <v>387</v>
      </c>
      <c r="C3" s="260"/>
      <c r="D3" s="260"/>
      <c r="E3" s="261"/>
      <c r="F3" s="259" t="s">
        <v>386</v>
      </c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1"/>
      <c r="AA3" s="229" t="s">
        <v>385</v>
      </c>
      <c r="AB3" s="241" t="s">
        <v>384</v>
      </c>
    </row>
    <row r="4" spans="1:28" ht="18.75" customHeight="1" x14ac:dyDescent="0.2">
      <c r="A4" s="244"/>
      <c r="B4" s="256" t="s">
        <v>134</v>
      </c>
      <c r="C4" s="256" t="s">
        <v>383</v>
      </c>
      <c r="D4" s="256" t="s">
        <v>382</v>
      </c>
      <c r="E4" s="258" t="s">
        <v>381</v>
      </c>
      <c r="F4" s="263" t="s">
        <v>380</v>
      </c>
      <c r="G4" s="264"/>
      <c r="H4" s="265"/>
      <c r="I4" s="239" t="s">
        <v>379</v>
      </c>
      <c r="J4" s="239"/>
      <c r="K4" s="239"/>
      <c r="L4" s="239" t="s">
        <v>378</v>
      </c>
      <c r="M4" s="239"/>
      <c r="N4" s="239"/>
      <c r="O4" s="239" t="s">
        <v>377</v>
      </c>
      <c r="P4" s="239"/>
      <c r="Q4" s="239"/>
      <c r="R4" s="239" t="s">
        <v>376</v>
      </c>
      <c r="S4" s="239"/>
      <c r="T4" s="239"/>
      <c r="U4" s="239" t="s">
        <v>375</v>
      </c>
      <c r="V4" s="239"/>
      <c r="W4" s="239"/>
      <c r="X4" s="239" t="s">
        <v>374</v>
      </c>
      <c r="Y4" s="239"/>
      <c r="Z4" s="262"/>
      <c r="AA4" s="255"/>
      <c r="AB4" s="254"/>
    </row>
    <row r="5" spans="1:28" ht="18.75" customHeight="1" x14ac:dyDescent="0.2">
      <c r="A5" s="245"/>
      <c r="B5" s="257"/>
      <c r="C5" s="257"/>
      <c r="D5" s="257"/>
      <c r="E5" s="257"/>
      <c r="F5" s="147" t="s">
        <v>371</v>
      </c>
      <c r="G5" s="147" t="s">
        <v>373</v>
      </c>
      <c r="H5" s="147" t="s">
        <v>372</v>
      </c>
      <c r="I5" s="147" t="s">
        <v>371</v>
      </c>
      <c r="J5" s="147" t="s">
        <v>373</v>
      </c>
      <c r="K5" s="147" t="s">
        <v>372</v>
      </c>
      <c r="L5" s="147" t="s">
        <v>371</v>
      </c>
      <c r="M5" s="147" t="s">
        <v>373</v>
      </c>
      <c r="N5" s="147" t="s">
        <v>372</v>
      </c>
      <c r="O5" s="147" t="s">
        <v>371</v>
      </c>
      <c r="P5" s="147" t="s">
        <v>373</v>
      </c>
      <c r="Q5" s="147" t="s">
        <v>372</v>
      </c>
      <c r="R5" s="147" t="s">
        <v>371</v>
      </c>
      <c r="S5" s="147" t="s">
        <v>373</v>
      </c>
      <c r="T5" s="147" t="s">
        <v>372</v>
      </c>
      <c r="U5" s="147" t="s">
        <v>371</v>
      </c>
      <c r="V5" s="147" t="s">
        <v>373</v>
      </c>
      <c r="W5" s="147" t="s">
        <v>372</v>
      </c>
      <c r="X5" s="147" t="s">
        <v>371</v>
      </c>
      <c r="Y5" s="147" t="s">
        <v>373</v>
      </c>
      <c r="Z5" s="147" t="s">
        <v>372</v>
      </c>
      <c r="AA5" s="230"/>
      <c r="AB5" s="242"/>
    </row>
    <row r="6" spans="1:28" ht="18.75" customHeight="1" x14ac:dyDescent="0.2">
      <c r="A6" s="180" t="s">
        <v>740</v>
      </c>
      <c r="B6" s="31">
        <v>232</v>
      </c>
      <c r="C6" s="24">
        <v>176</v>
      </c>
      <c r="D6" s="2">
        <v>8</v>
      </c>
      <c r="E6" s="194">
        <v>48</v>
      </c>
      <c r="F6" s="24">
        <v>4782</v>
      </c>
      <c r="G6" s="24">
        <v>2501</v>
      </c>
      <c r="H6" s="24">
        <v>2281</v>
      </c>
      <c r="I6" s="24">
        <v>762</v>
      </c>
      <c r="J6" s="23">
        <v>385</v>
      </c>
      <c r="K6" s="23">
        <v>377</v>
      </c>
      <c r="L6" s="24">
        <v>793</v>
      </c>
      <c r="M6" s="22">
        <v>432</v>
      </c>
      <c r="N6" s="22">
        <v>361</v>
      </c>
      <c r="O6" s="24">
        <v>779</v>
      </c>
      <c r="P6" s="22">
        <v>399</v>
      </c>
      <c r="Q6" s="1">
        <v>380</v>
      </c>
      <c r="R6" s="24">
        <v>786</v>
      </c>
      <c r="S6" s="22">
        <v>409</v>
      </c>
      <c r="T6" s="1">
        <v>377</v>
      </c>
      <c r="U6" s="24">
        <v>824</v>
      </c>
      <c r="V6" s="1">
        <v>442</v>
      </c>
      <c r="W6" s="22">
        <v>382</v>
      </c>
      <c r="X6" s="24">
        <v>838</v>
      </c>
      <c r="Y6" s="1">
        <v>434</v>
      </c>
      <c r="Z6" s="2">
        <v>404</v>
      </c>
      <c r="AA6" s="22">
        <v>346</v>
      </c>
      <c r="AB6" s="22">
        <v>45</v>
      </c>
    </row>
    <row r="7" spans="1:28" ht="18.75" customHeight="1" x14ac:dyDescent="0.2">
      <c r="A7" s="183" t="s">
        <v>693</v>
      </c>
      <c r="B7" s="5">
        <v>230</v>
      </c>
      <c r="C7" s="2">
        <v>176</v>
      </c>
      <c r="D7" s="2">
        <v>7</v>
      </c>
      <c r="E7" s="29">
        <v>47</v>
      </c>
      <c r="F7" s="2">
        <v>4683</v>
      </c>
      <c r="G7" s="29">
        <v>2424</v>
      </c>
      <c r="H7" s="29">
        <v>2259</v>
      </c>
      <c r="I7" s="2">
        <v>727</v>
      </c>
      <c r="J7" s="21">
        <v>369</v>
      </c>
      <c r="K7" s="21">
        <v>358</v>
      </c>
      <c r="L7" s="2">
        <v>770</v>
      </c>
      <c r="M7" s="20">
        <v>386</v>
      </c>
      <c r="N7" s="20">
        <v>384</v>
      </c>
      <c r="O7" s="2">
        <v>793</v>
      </c>
      <c r="P7" s="20">
        <v>426</v>
      </c>
      <c r="Q7" s="2">
        <v>367</v>
      </c>
      <c r="R7" s="2">
        <v>790</v>
      </c>
      <c r="S7" s="20">
        <v>402</v>
      </c>
      <c r="T7" s="2">
        <v>388</v>
      </c>
      <c r="U7" s="2">
        <v>784</v>
      </c>
      <c r="V7" s="2">
        <v>405</v>
      </c>
      <c r="W7" s="20">
        <v>379</v>
      </c>
      <c r="X7" s="2">
        <v>819</v>
      </c>
      <c r="Y7" s="2">
        <v>436</v>
      </c>
      <c r="Z7" s="2">
        <v>383</v>
      </c>
      <c r="AA7" s="2">
        <v>340</v>
      </c>
      <c r="AB7" s="20">
        <v>40</v>
      </c>
    </row>
    <row r="8" spans="1:28" ht="18.75" customHeight="1" x14ac:dyDescent="0.2">
      <c r="A8" s="183" t="s">
        <v>744</v>
      </c>
      <c r="B8" s="5">
        <f>SUM(B9:B22)</f>
        <v>216</v>
      </c>
      <c r="C8" s="2">
        <f>SUM(C9:C22)</f>
        <v>165</v>
      </c>
      <c r="D8" s="2">
        <f>SUM(D9:D22)</f>
        <v>3</v>
      </c>
      <c r="E8" s="177">
        <f>SUM(E9:E22)</f>
        <v>48</v>
      </c>
      <c r="F8" s="177">
        <f>SUM(I8,L8,O8,R8,U8,X8)</f>
        <v>4615</v>
      </c>
      <c r="G8" s="2">
        <f t="shared" ref="G8" si="0">SUM(J8,M8,R8,U8,X8,AA8)</f>
        <v>3442</v>
      </c>
      <c r="H8" s="2">
        <f>SUM(K8,N8,S8,V8,Y8,AB8)</f>
        <v>1990</v>
      </c>
      <c r="I8" s="2">
        <f>SUM(I9:I22)</f>
        <v>743</v>
      </c>
      <c r="J8" s="2">
        <f t="shared" ref="J8:AB8" si="1">SUM(J9:J22)</f>
        <v>377</v>
      </c>
      <c r="K8" s="2">
        <f t="shared" si="1"/>
        <v>366</v>
      </c>
      <c r="L8" s="2">
        <f>SUM(L9:L22)</f>
        <v>729</v>
      </c>
      <c r="M8" s="2">
        <f t="shared" si="1"/>
        <v>371</v>
      </c>
      <c r="N8" s="2">
        <f t="shared" si="1"/>
        <v>358</v>
      </c>
      <c r="O8" s="2">
        <f>SUM(O9:O22)</f>
        <v>777</v>
      </c>
      <c r="P8" s="2">
        <f t="shared" si="1"/>
        <v>389</v>
      </c>
      <c r="Q8" s="2">
        <f t="shared" si="1"/>
        <v>388</v>
      </c>
      <c r="R8" s="2">
        <f t="shared" si="1"/>
        <v>794</v>
      </c>
      <c r="S8" s="2">
        <f t="shared" si="1"/>
        <v>422</v>
      </c>
      <c r="T8" s="2">
        <f t="shared" si="1"/>
        <v>372</v>
      </c>
      <c r="U8" s="2">
        <f t="shared" si="1"/>
        <v>788</v>
      </c>
      <c r="V8" s="2">
        <f t="shared" si="1"/>
        <v>401</v>
      </c>
      <c r="W8" s="2">
        <f t="shared" si="1"/>
        <v>387</v>
      </c>
      <c r="X8" s="2">
        <f t="shared" si="1"/>
        <v>784</v>
      </c>
      <c r="Y8" s="2">
        <f t="shared" si="1"/>
        <v>406</v>
      </c>
      <c r="Z8" s="2">
        <f t="shared" si="1"/>
        <v>378</v>
      </c>
      <c r="AA8" s="2">
        <f t="shared" si="1"/>
        <v>328</v>
      </c>
      <c r="AB8" s="2">
        <f t="shared" si="1"/>
        <v>37</v>
      </c>
    </row>
    <row r="9" spans="1:28" ht="18.75" customHeight="1" x14ac:dyDescent="0.2">
      <c r="A9" s="195" t="s">
        <v>748</v>
      </c>
      <c r="B9" s="5">
        <f>SUM(C9:E9)</f>
        <v>29</v>
      </c>
      <c r="C9" s="2">
        <v>22</v>
      </c>
      <c r="D9" s="177">
        <v>0</v>
      </c>
      <c r="E9" s="177">
        <v>7</v>
      </c>
      <c r="F9" s="177">
        <v>720</v>
      </c>
      <c r="G9" s="2">
        <v>338</v>
      </c>
      <c r="H9" s="2">
        <v>382</v>
      </c>
      <c r="I9" s="2">
        <v>123</v>
      </c>
      <c r="J9" s="2">
        <v>59</v>
      </c>
      <c r="K9" s="2">
        <v>64</v>
      </c>
      <c r="L9" s="2">
        <v>110</v>
      </c>
      <c r="M9" s="2">
        <v>53</v>
      </c>
      <c r="N9" s="2">
        <v>57</v>
      </c>
      <c r="O9" s="2">
        <v>126</v>
      </c>
      <c r="P9" s="2">
        <v>54</v>
      </c>
      <c r="Q9" s="2">
        <v>72</v>
      </c>
      <c r="R9" s="2">
        <v>139</v>
      </c>
      <c r="S9" s="2">
        <v>68</v>
      </c>
      <c r="T9" s="2">
        <v>71</v>
      </c>
      <c r="U9" s="2">
        <v>111</v>
      </c>
      <c r="V9" s="2">
        <v>46</v>
      </c>
      <c r="W9" s="2">
        <v>65</v>
      </c>
      <c r="X9" s="2">
        <v>111</v>
      </c>
      <c r="Y9" s="2">
        <v>58</v>
      </c>
      <c r="Z9" s="2">
        <v>53</v>
      </c>
      <c r="AA9" s="2">
        <v>41</v>
      </c>
      <c r="AB9" s="185">
        <v>4</v>
      </c>
    </row>
    <row r="10" spans="1:28" ht="18.75" customHeight="1" x14ac:dyDescent="0.2">
      <c r="A10" s="195" t="s">
        <v>749</v>
      </c>
      <c r="B10" s="5">
        <f t="shared" ref="B10:B22" si="2">SUM(C10:E10)</f>
        <v>16</v>
      </c>
      <c r="C10" s="2">
        <v>13</v>
      </c>
      <c r="D10" s="177">
        <v>0</v>
      </c>
      <c r="E10" s="177">
        <v>3</v>
      </c>
      <c r="F10" s="177">
        <v>391</v>
      </c>
      <c r="G10" s="2">
        <v>217</v>
      </c>
      <c r="H10" s="2">
        <v>174</v>
      </c>
      <c r="I10" s="2">
        <v>70</v>
      </c>
      <c r="J10" s="2">
        <v>31</v>
      </c>
      <c r="K10" s="2">
        <v>39</v>
      </c>
      <c r="L10" s="2">
        <v>55</v>
      </c>
      <c r="M10" s="2">
        <v>26</v>
      </c>
      <c r="N10" s="2">
        <v>29</v>
      </c>
      <c r="O10" s="2">
        <v>62</v>
      </c>
      <c r="P10" s="2">
        <v>33</v>
      </c>
      <c r="Q10" s="2">
        <v>29</v>
      </c>
      <c r="R10" s="2">
        <v>63</v>
      </c>
      <c r="S10" s="2">
        <v>48</v>
      </c>
      <c r="T10" s="2">
        <v>15</v>
      </c>
      <c r="U10" s="2">
        <v>72</v>
      </c>
      <c r="V10" s="2">
        <v>40</v>
      </c>
      <c r="W10" s="2">
        <v>32</v>
      </c>
      <c r="X10" s="2">
        <v>69</v>
      </c>
      <c r="Y10" s="2">
        <v>39</v>
      </c>
      <c r="Z10" s="2">
        <v>30</v>
      </c>
      <c r="AA10" s="2">
        <v>26</v>
      </c>
      <c r="AB10" s="185">
        <v>3</v>
      </c>
    </row>
    <row r="11" spans="1:28" ht="18.75" customHeight="1" x14ac:dyDescent="0.2">
      <c r="A11" s="195" t="s">
        <v>750</v>
      </c>
      <c r="B11" s="5">
        <f t="shared" si="2"/>
        <v>23</v>
      </c>
      <c r="C11" s="2">
        <v>18</v>
      </c>
      <c r="D11" s="177">
        <v>0</v>
      </c>
      <c r="E11" s="177">
        <v>5</v>
      </c>
      <c r="F11" s="177">
        <v>524</v>
      </c>
      <c r="G11" s="2">
        <v>272</v>
      </c>
      <c r="H11" s="2">
        <v>252</v>
      </c>
      <c r="I11" s="2">
        <v>84</v>
      </c>
      <c r="J11" s="2">
        <v>43</v>
      </c>
      <c r="K11" s="2">
        <v>41</v>
      </c>
      <c r="L11" s="2">
        <v>91</v>
      </c>
      <c r="M11" s="2">
        <v>51</v>
      </c>
      <c r="N11" s="2">
        <v>40</v>
      </c>
      <c r="O11" s="2">
        <v>81</v>
      </c>
      <c r="P11" s="2">
        <v>43</v>
      </c>
      <c r="Q11" s="2">
        <v>38</v>
      </c>
      <c r="R11" s="2">
        <v>88</v>
      </c>
      <c r="S11" s="2">
        <v>42</v>
      </c>
      <c r="T11" s="2">
        <v>46</v>
      </c>
      <c r="U11" s="2">
        <v>95</v>
      </c>
      <c r="V11" s="2">
        <v>48</v>
      </c>
      <c r="W11" s="2">
        <v>47</v>
      </c>
      <c r="X11" s="2">
        <v>85</v>
      </c>
      <c r="Y11" s="2">
        <v>45</v>
      </c>
      <c r="Z11" s="2">
        <v>40</v>
      </c>
      <c r="AA11" s="2">
        <v>34</v>
      </c>
      <c r="AB11" s="185">
        <v>2</v>
      </c>
    </row>
    <row r="12" spans="1:28" ht="18.75" customHeight="1" x14ac:dyDescent="0.2">
      <c r="A12" s="195" t="s">
        <v>751</v>
      </c>
      <c r="B12" s="5">
        <f t="shared" si="2"/>
        <v>9</v>
      </c>
      <c r="C12" s="2">
        <v>7</v>
      </c>
      <c r="D12" s="177">
        <v>0</v>
      </c>
      <c r="E12" s="177">
        <v>2</v>
      </c>
      <c r="F12" s="177">
        <v>190</v>
      </c>
      <c r="G12" s="2">
        <v>102</v>
      </c>
      <c r="H12" s="2">
        <v>88</v>
      </c>
      <c r="I12" s="2">
        <v>38</v>
      </c>
      <c r="J12" s="2">
        <v>20</v>
      </c>
      <c r="K12" s="2">
        <v>18</v>
      </c>
      <c r="L12" s="2">
        <v>28</v>
      </c>
      <c r="M12" s="2">
        <v>14</v>
      </c>
      <c r="N12" s="2">
        <v>14</v>
      </c>
      <c r="O12" s="2">
        <v>30</v>
      </c>
      <c r="P12" s="2">
        <v>14</v>
      </c>
      <c r="Q12" s="2">
        <v>16</v>
      </c>
      <c r="R12" s="2">
        <v>37</v>
      </c>
      <c r="S12" s="2">
        <v>15</v>
      </c>
      <c r="T12" s="2">
        <v>22</v>
      </c>
      <c r="U12" s="2">
        <v>23</v>
      </c>
      <c r="V12" s="2">
        <v>16</v>
      </c>
      <c r="W12" s="2">
        <v>7</v>
      </c>
      <c r="X12" s="2">
        <v>34</v>
      </c>
      <c r="Y12" s="2">
        <v>23</v>
      </c>
      <c r="Z12" s="2">
        <v>11</v>
      </c>
      <c r="AA12" s="2">
        <v>16</v>
      </c>
      <c r="AB12" s="185">
        <v>2</v>
      </c>
    </row>
    <row r="13" spans="1:28" ht="18.75" customHeight="1" x14ac:dyDescent="0.2">
      <c r="A13" s="195" t="s">
        <v>752</v>
      </c>
      <c r="B13" s="5">
        <f t="shared" si="2"/>
        <v>4</v>
      </c>
      <c r="C13" s="2">
        <v>1</v>
      </c>
      <c r="D13" s="177">
        <v>2</v>
      </c>
      <c r="E13" s="177">
        <v>1</v>
      </c>
      <c r="F13" s="177">
        <v>32</v>
      </c>
      <c r="G13" s="2">
        <v>15</v>
      </c>
      <c r="H13" s="2">
        <v>17</v>
      </c>
      <c r="I13" s="2">
        <v>0</v>
      </c>
      <c r="J13" s="2">
        <v>0</v>
      </c>
      <c r="K13" s="2">
        <v>0</v>
      </c>
      <c r="L13" s="2">
        <v>5</v>
      </c>
      <c r="M13" s="2">
        <v>3</v>
      </c>
      <c r="N13" s="2">
        <v>2</v>
      </c>
      <c r="O13" s="2">
        <v>9</v>
      </c>
      <c r="P13" s="2">
        <v>3</v>
      </c>
      <c r="Q13" s="2">
        <v>6</v>
      </c>
      <c r="R13" s="2">
        <v>3</v>
      </c>
      <c r="S13" s="2">
        <v>2</v>
      </c>
      <c r="T13" s="2">
        <v>1</v>
      </c>
      <c r="U13" s="2">
        <v>6</v>
      </c>
      <c r="V13" s="2">
        <v>2</v>
      </c>
      <c r="W13" s="2">
        <v>4</v>
      </c>
      <c r="X13" s="2">
        <v>9</v>
      </c>
      <c r="Y13" s="2">
        <v>5</v>
      </c>
      <c r="Z13" s="2">
        <v>4</v>
      </c>
      <c r="AA13" s="2">
        <v>7</v>
      </c>
      <c r="AB13" s="185">
        <v>2</v>
      </c>
    </row>
    <row r="14" spans="1:28" ht="18.75" customHeight="1" x14ac:dyDescent="0.2">
      <c r="A14" s="195" t="s">
        <v>753</v>
      </c>
      <c r="B14" s="5">
        <f t="shared" si="2"/>
        <v>22</v>
      </c>
      <c r="C14" s="2">
        <v>17</v>
      </c>
      <c r="D14" s="177">
        <v>0</v>
      </c>
      <c r="E14" s="177">
        <v>5</v>
      </c>
      <c r="F14" s="177">
        <v>470</v>
      </c>
      <c r="G14" s="2">
        <v>230</v>
      </c>
      <c r="H14" s="2">
        <v>240</v>
      </c>
      <c r="I14" s="2">
        <v>50</v>
      </c>
      <c r="J14" s="2">
        <v>24</v>
      </c>
      <c r="K14" s="2">
        <v>26</v>
      </c>
      <c r="L14" s="2">
        <v>90</v>
      </c>
      <c r="M14" s="2">
        <v>40</v>
      </c>
      <c r="N14" s="2">
        <v>50</v>
      </c>
      <c r="O14" s="2">
        <v>81</v>
      </c>
      <c r="P14" s="2">
        <v>40</v>
      </c>
      <c r="Q14" s="2">
        <v>41</v>
      </c>
      <c r="R14" s="2">
        <v>92</v>
      </c>
      <c r="S14" s="2">
        <v>43</v>
      </c>
      <c r="T14" s="2">
        <v>49</v>
      </c>
      <c r="U14" s="2">
        <v>79</v>
      </c>
      <c r="V14" s="2">
        <v>44</v>
      </c>
      <c r="W14" s="2">
        <v>35</v>
      </c>
      <c r="X14" s="2">
        <v>78</v>
      </c>
      <c r="Y14" s="2">
        <v>39</v>
      </c>
      <c r="Z14" s="2">
        <v>39</v>
      </c>
      <c r="AA14" s="2">
        <v>34</v>
      </c>
      <c r="AB14" s="185">
        <v>4</v>
      </c>
    </row>
    <row r="15" spans="1:28" ht="18.75" customHeight="1" x14ac:dyDescent="0.2">
      <c r="A15" s="195" t="s">
        <v>754</v>
      </c>
      <c r="B15" s="5">
        <f t="shared" si="2"/>
        <v>29</v>
      </c>
      <c r="C15" s="2">
        <v>23</v>
      </c>
      <c r="D15" s="177">
        <v>0</v>
      </c>
      <c r="E15" s="177">
        <v>6</v>
      </c>
      <c r="F15" s="177">
        <v>731</v>
      </c>
      <c r="G15" s="2">
        <v>377</v>
      </c>
      <c r="H15" s="2">
        <v>354</v>
      </c>
      <c r="I15" s="2">
        <v>121</v>
      </c>
      <c r="J15" s="2">
        <v>59</v>
      </c>
      <c r="K15" s="2">
        <v>62</v>
      </c>
      <c r="L15" s="2">
        <v>111</v>
      </c>
      <c r="M15" s="2">
        <v>69</v>
      </c>
      <c r="N15" s="2">
        <v>42</v>
      </c>
      <c r="O15" s="2">
        <v>119</v>
      </c>
      <c r="P15" s="2">
        <v>61</v>
      </c>
      <c r="Q15" s="2">
        <v>58</v>
      </c>
      <c r="R15" s="2">
        <v>119</v>
      </c>
      <c r="S15" s="2">
        <v>61</v>
      </c>
      <c r="T15" s="2">
        <v>58</v>
      </c>
      <c r="U15" s="2">
        <v>127</v>
      </c>
      <c r="V15" s="2">
        <v>64</v>
      </c>
      <c r="W15" s="2">
        <v>63</v>
      </c>
      <c r="X15" s="2">
        <v>134</v>
      </c>
      <c r="Y15" s="2">
        <v>63</v>
      </c>
      <c r="Z15" s="2">
        <v>71</v>
      </c>
      <c r="AA15" s="2">
        <v>43</v>
      </c>
      <c r="AB15" s="185">
        <v>5</v>
      </c>
    </row>
    <row r="16" spans="1:28" ht="18.75" customHeight="1" x14ac:dyDescent="0.2">
      <c r="A16" s="195" t="s">
        <v>755</v>
      </c>
      <c r="B16" s="5">
        <f t="shared" si="2"/>
        <v>14</v>
      </c>
      <c r="C16" s="2">
        <v>12</v>
      </c>
      <c r="D16" s="177">
        <v>0</v>
      </c>
      <c r="E16" s="177">
        <v>2</v>
      </c>
      <c r="F16" s="177">
        <v>290</v>
      </c>
      <c r="G16" s="2">
        <v>140</v>
      </c>
      <c r="H16" s="2">
        <v>150</v>
      </c>
      <c r="I16" s="2">
        <v>49</v>
      </c>
      <c r="J16" s="2">
        <v>21</v>
      </c>
      <c r="K16" s="2">
        <v>28</v>
      </c>
      <c r="L16" s="2">
        <v>44</v>
      </c>
      <c r="M16" s="2">
        <v>19</v>
      </c>
      <c r="N16" s="2">
        <v>25</v>
      </c>
      <c r="O16" s="2">
        <v>58</v>
      </c>
      <c r="P16" s="2">
        <v>26</v>
      </c>
      <c r="Q16" s="2">
        <v>32</v>
      </c>
      <c r="R16" s="2">
        <v>44</v>
      </c>
      <c r="S16" s="2">
        <v>27</v>
      </c>
      <c r="T16" s="2">
        <v>17</v>
      </c>
      <c r="U16" s="2">
        <v>55</v>
      </c>
      <c r="V16" s="2">
        <v>25</v>
      </c>
      <c r="W16" s="2">
        <v>30</v>
      </c>
      <c r="X16" s="2">
        <v>40</v>
      </c>
      <c r="Y16" s="2">
        <v>22</v>
      </c>
      <c r="Z16" s="2">
        <v>18</v>
      </c>
      <c r="AA16" s="2">
        <v>21</v>
      </c>
      <c r="AB16" s="185">
        <v>2</v>
      </c>
    </row>
    <row r="17" spans="1:28" ht="18.75" customHeight="1" x14ac:dyDescent="0.2">
      <c r="A17" s="195" t="s">
        <v>756</v>
      </c>
      <c r="B17" s="5">
        <f t="shared" si="2"/>
        <v>9</v>
      </c>
      <c r="C17" s="2">
        <v>6</v>
      </c>
      <c r="D17" s="177">
        <v>0</v>
      </c>
      <c r="E17" s="177">
        <v>3</v>
      </c>
      <c r="F17" s="177">
        <v>82</v>
      </c>
      <c r="G17" s="2">
        <v>45</v>
      </c>
      <c r="H17" s="2">
        <v>37</v>
      </c>
      <c r="I17" s="2">
        <v>14</v>
      </c>
      <c r="J17" s="2">
        <v>8</v>
      </c>
      <c r="K17" s="2">
        <v>6</v>
      </c>
      <c r="L17" s="2">
        <v>10</v>
      </c>
      <c r="M17" s="2">
        <v>5</v>
      </c>
      <c r="N17" s="2">
        <v>5</v>
      </c>
      <c r="O17" s="2">
        <v>17</v>
      </c>
      <c r="P17" s="2">
        <v>11</v>
      </c>
      <c r="Q17" s="2">
        <v>6</v>
      </c>
      <c r="R17" s="2">
        <v>14</v>
      </c>
      <c r="S17" s="2">
        <v>9</v>
      </c>
      <c r="T17" s="2">
        <v>5</v>
      </c>
      <c r="U17" s="2">
        <v>17</v>
      </c>
      <c r="V17" s="2">
        <v>7</v>
      </c>
      <c r="W17" s="2">
        <v>10</v>
      </c>
      <c r="X17" s="2">
        <v>10</v>
      </c>
      <c r="Y17" s="2">
        <v>5</v>
      </c>
      <c r="Z17" s="2">
        <v>5</v>
      </c>
      <c r="AA17" s="2">
        <v>12</v>
      </c>
      <c r="AB17" s="185">
        <v>2</v>
      </c>
    </row>
    <row r="18" spans="1:28" ht="18.75" customHeight="1" x14ac:dyDescent="0.2">
      <c r="A18" s="195" t="s">
        <v>757</v>
      </c>
      <c r="B18" s="5">
        <f t="shared" si="2"/>
        <v>6</v>
      </c>
      <c r="C18" s="2">
        <v>4</v>
      </c>
      <c r="D18" s="177">
        <v>1</v>
      </c>
      <c r="E18" s="177">
        <v>1</v>
      </c>
      <c r="F18" s="177">
        <v>57</v>
      </c>
      <c r="G18" s="2">
        <v>32</v>
      </c>
      <c r="H18" s="2">
        <v>25</v>
      </c>
      <c r="I18" s="2">
        <v>6</v>
      </c>
      <c r="J18" s="2">
        <v>5</v>
      </c>
      <c r="K18" s="2">
        <v>1</v>
      </c>
      <c r="L18" s="2">
        <v>9</v>
      </c>
      <c r="M18" s="2">
        <v>6</v>
      </c>
      <c r="N18" s="2">
        <v>3</v>
      </c>
      <c r="O18" s="2">
        <v>5</v>
      </c>
      <c r="P18" s="2">
        <v>2</v>
      </c>
      <c r="Q18" s="2">
        <v>3</v>
      </c>
      <c r="R18" s="2">
        <v>8</v>
      </c>
      <c r="S18" s="2">
        <v>6</v>
      </c>
      <c r="T18" s="2">
        <v>2</v>
      </c>
      <c r="U18" s="2">
        <v>11</v>
      </c>
      <c r="V18" s="2">
        <v>6</v>
      </c>
      <c r="W18" s="2">
        <v>5</v>
      </c>
      <c r="X18" s="2">
        <v>18</v>
      </c>
      <c r="Y18" s="2">
        <v>7</v>
      </c>
      <c r="Z18" s="2">
        <v>11</v>
      </c>
      <c r="AA18" s="2">
        <v>9</v>
      </c>
      <c r="AB18" s="185">
        <v>2</v>
      </c>
    </row>
    <row r="19" spans="1:28" ht="18.75" customHeight="1" x14ac:dyDescent="0.2">
      <c r="A19" s="195" t="s">
        <v>369</v>
      </c>
      <c r="B19" s="5">
        <f t="shared" si="2"/>
        <v>16</v>
      </c>
      <c r="C19" s="2">
        <v>12</v>
      </c>
      <c r="D19" s="177">
        <v>0</v>
      </c>
      <c r="E19" s="177">
        <v>4</v>
      </c>
      <c r="F19" s="177">
        <v>285</v>
      </c>
      <c r="G19" s="2">
        <v>167</v>
      </c>
      <c r="H19" s="2">
        <v>118</v>
      </c>
      <c r="I19" s="2">
        <v>46</v>
      </c>
      <c r="J19" s="2">
        <v>29</v>
      </c>
      <c r="K19" s="2">
        <v>17</v>
      </c>
      <c r="L19" s="2">
        <v>48</v>
      </c>
      <c r="M19" s="2">
        <v>25</v>
      </c>
      <c r="N19" s="2">
        <v>23</v>
      </c>
      <c r="O19" s="2">
        <v>44</v>
      </c>
      <c r="P19" s="2">
        <v>24</v>
      </c>
      <c r="Q19" s="2">
        <v>20</v>
      </c>
      <c r="R19" s="2">
        <v>48</v>
      </c>
      <c r="S19" s="2">
        <v>29</v>
      </c>
      <c r="T19" s="2">
        <v>19</v>
      </c>
      <c r="U19" s="2">
        <v>47</v>
      </c>
      <c r="V19" s="2">
        <v>28</v>
      </c>
      <c r="W19" s="2">
        <v>19</v>
      </c>
      <c r="X19" s="2">
        <v>52</v>
      </c>
      <c r="Y19" s="2">
        <v>32</v>
      </c>
      <c r="Z19" s="2">
        <v>20</v>
      </c>
      <c r="AA19" s="2">
        <v>24</v>
      </c>
      <c r="AB19" s="185">
        <v>2</v>
      </c>
    </row>
    <row r="20" spans="1:28" ht="18.75" customHeight="1" x14ac:dyDescent="0.2">
      <c r="A20" s="195" t="s">
        <v>758</v>
      </c>
      <c r="B20" s="5">
        <f t="shared" si="2"/>
        <v>22</v>
      </c>
      <c r="C20" s="2">
        <v>18</v>
      </c>
      <c r="D20" s="177">
        <v>0</v>
      </c>
      <c r="E20" s="177">
        <v>4</v>
      </c>
      <c r="F20" s="177">
        <v>558</v>
      </c>
      <c r="G20" s="2">
        <v>280</v>
      </c>
      <c r="H20" s="2">
        <v>278</v>
      </c>
      <c r="I20" s="2">
        <v>99</v>
      </c>
      <c r="J20" s="2">
        <v>50</v>
      </c>
      <c r="K20" s="2">
        <v>49</v>
      </c>
      <c r="L20" s="2">
        <v>82</v>
      </c>
      <c r="M20" s="2">
        <v>39</v>
      </c>
      <c r="N20" s="2">
        <v>43</v>
      </c>
      <c r="O20" s="2">
        <v>99</v>
      </c>
      <c r="P20" s="2">
        <v>52</v>
      </c>
      <c r="Q20" s="2">
        <v>47</v>
      </c>
      <c r="R20" s="2">
        <v>90</v>
      </c>
      <c r="S20" s="2">
        <v>46</v>
      </c>
      <c r="T20" s="2">
        <v>44</v>
      </c>
      <c r="U20" s="2">
        <v>97</v>
      </c>
      <c r="V20" s="2">
        <v>51</v>
      </c>
      <c r="W20" s="2">
        <v>46</v>
      </c>
      <c r="X20" s="2">
        <v>91</v>
      </c>
      <c r="Y20" s="2">
        <v>42</v>
      </c>
      <c r="Z20" s="2">
        <v>49</v>
      </c>
      <c r="AA20" s="2">
        <v>34</v>
      </c>
      <c r="AB20" s="185">
        <v>3</v>
      </c>
    </row>
    <row r="21" spans="1:28" ht="18.75" customHeight="1" x14ac:dyDescent="0.2">
      <c r="A21" s="195" t="s">
        <v>715</v>
      </c>
      <c r="B21" s="5">
        <f t="shared" si="2"/>
        <v>8</v>
      </c>
      <c r="C21" s="2">
        <v>6</v>
      </c>
      <c r="D21" s="177">
        <v>0</v>
      </c>
      <c r="E21" s="177">
        <v>2</v>
      </c>
      <c r="F21" s="177">
        <v>93</v>
      </c>
      <c r="G21" s="2">
        <v>53</v>
      </c>
      <c r="H21" s="2">
        <v>40</v>
      </c>
      <c r="I21" s="2">
        <v>14</v>
      </c>
      <c r="J21" s="2">
        <v>11</v>
      </c>
      <c r="K21" s="2">
        <v>3</v>
      </c>
      <c r="L21" s="2">
        <v>12</v>
      </c>
      <c r="M21" s="2">
        <v>5</v>
      </c>
      <c r="N21" s="2">
        <v>7</v>
      </c>
      <c r="O21" s="2">
        <v>11</v>
      </c>
      <c r="P21" s="2">
        <v>6</v>
      </c>
      <c r="Q21" s="2">
        <v>5</v>
      </c>
      <c r="R21" s="2">
        <v>22</v>
      </c>
      <c r="S21" s="2">
        <v>13</v>
      </c>
      <c r="T21" s="2">
        <v>9</v>
      </c>
      <c r="U21" s="2">
        <v>13</v>
      </c>
      <c r="V21" s="2">
        <v>6</v>
      </c>
      <c r="W21" s="2">
        <v>7</v>
      </c>
      <c r="X21" s="2">
        <v>21</v>
      </c>
      <c r="Y21" s="2">
        <v>12</v>
      </c>
      <c r="Z21" s="2">
        <v>9</v>
      </c>
      <c r="AA21" s="2">
        <v>12</v>
      </c>
      <c r="AB21" s="185">
        <v>2</v>
      </c>
    </row>
    <row r="22" spans="1:28" ht="18.75" customHeight="1" thickBot="1" x14ac:dyDescent="0.25">
      <c r="A22" s="196" t="s">
        <v>759</v>
      </c>
      <c r="B22" s="30">
        <f t="shared" si="2"/>
        <v>9</v>
      </c>
      <c r="C22" s="17">
        <v>6</v>
      </c>
      <c r="D22" s="178">
        <v>0</v>
      </c>
      <c r="E22" s="178">
        <v>3</v>
      </c>
      <c r="F22" s="178">
        <v>192</v>
      </c>
      <c r="G22" s="17">
        <v>98</v>
      </c>
      <c r="H22" s="17">
        <v>94</v>
      </c>
      <c r="I22" s="17">
        <v>29</v>
      </c>
      <c r="J22" s="17">
        <v>17</v>
      </c>
      <c r="K22" s="17">
        <v>12</v>
      </c>
      <c r="L22" s="17">
        <v>34</v>
      </c>
      <c r="M22" s="17">
        <v>16</v>
      </c>
      <c r="N22" s="17">
        <v>18</v>
      </c>
      <c r="O22" s="197">
        <v>35</v>
      </c>
      <c r="P22" s="197">
        <v>20</v>
      </c>
      <c r="Q22" s="197">
        <v>15</v>
      </c>
      <c r="R22" s="197">
        <v>27</v>
      </c>
      <c r="S22" s="197">
        <v>13</v>
      </c>
      <c r="T22" s="197">
        <v>14</v>
      </c>
      <c r="U22" s="197">
        <v>35</v>
      </c>
      <c r="V22" s="197">
        <v>18</v>
      </c>
      <c r="W22" s="197">
        <v>17</v>
      </c>
      <c r="X22" s="197">
        <v>32</v>
      </c>
      <c r="Y22" s="197">
        <v>14</v>
      </c>
      <c r="Z22" s="197">
        <v>18</v>
      </c>
      <c r="AA22" s="197">
        <v>15</v>
      </c>
      <c r="AB22" s="198">
        <v>2</v>
      </c>
    </row>
    <row r="23" spans="1:28" x14ac:dyDescent="0.2">
      <c r="O23" s="2"/>
      <c r="P23" s="2"/>
      <c r="Q23" s="2"/>
      <c r="R23" s="2"/>
      <c r="U23" s="2"/>
      <c r="X23" s="2"/>
      <c r="AB23" s="18" t="s">
        <v>678</v>
      </c>
    </row>
  </sheetData>
  <mergeCells count="16">
    <mergeCell ref="A3:A5"/>
    <mergeCell ref="B3:E3"/>
    <mergeCell ref="X4:Z4"/>
    <mergeCell ref="F4:H4"/>
    <mergeCell ref="I4:K4"/>
    <mergeCell ref="L4:N4"/>
    <mergeCell ref="O4:Q4"/>
    <mergeCell ref="R4:T4"/>
    <mergeCell ref="U4:W4"/>
    <mergeCell ref="F3:Z3"/>
    <mergeCell ref="AB3:AB5"/>
    <mergeCell ref="AA3:AA5"/>
    <mergeCell ref="B4:B5"/>
    <mergeCell ref="C4:C5"/>
    <mergeCell ref="D4:D5"/>
    <mergeCell ref="E4:E5"/>
  </mergeCells>
  <phoneticPr fontId="3"/>
  <pageMargins left="0" right="0.19685039370078741" top="0.78740157480314965" bottom="0" header="0" footer="0"/>
  <pageSetup paperSize="9" scale="76" orientation="landscape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pageSetUpPr fitToPage="1"/>
  </sheetPr>
  <dimension ref="A1:K208"/>
  <sheetViews>
    <sheetView zoomScaleNormal="100" zoomScaleSheetLayoutView="100" workbookViewId="0">
      <selection activeCell="B3" sqref="B3:E3"/>
    </sheetView>
  </sheetViews>
  <sheetFormatPr defaultColWidth="9" defaultRowHeight="13" x14ac:dyDescent="0.2"/>
  <cols>
    <col min="1" max="1" width="11.6328125" style="1" bestFit="1" customWidth="1"/>
    <col min="2" max="11" width="10.08984375" style="1" customWidth="1"/>
    <col min="12" max="16384" width="9" style="1"/>
  </cols>
  <sheetData>
    <row r="1" spans="1:11" ht="14" x14ac:dyDescent="0.2">
      <c r="A1" s="217" t="s">
        <v>763</v>
      </c>
      <c r="C1" s="52"/>
    </row>
    <row r="2" spans="1:11" ht="13.5" thickBot="1" x14ac:dyDescent="0.25">
      <c r="A2" s="52"/>
      <c r="C2" s="52"/>
      <c r="K2" s="65" t="s">
        <v>458</v>
      </c>
    </row>
    <row r="3" spans="1:11" ht="18.75" customHeight="1" x14ac:dyDescent="0.2">
      <c r="A3" s="231" t="s">
        <v>471</v>
      </c>
      <c r="B3" s="259" t="s">
        <v>387</v>
      </c>
      <c r="C3" s="260"/>
      <c r="D3" s="260"/>
      <c r="E3" s="261"/>
      <c r="F3" s="259" t="s">
        <v>456</v>
      </c>
      <c r="G3" s="260"/>
      <c r="H3" s="260"/>
      <c r="I3" s="261"/>
      <c r="J3" s="251" t="s">
        <v>453</v>
      </c>
      <c r="K3" s="241" t="s">
        <v>452</v>
      </c>
    </row>
    <row r="4" spans="1:11" s="3" customFormat="1" ht="18.75" customHeight="1" x14ac:dyDescent="0.2">
      <c r="A4" s="233"/>
      <c r="B4" s="147" t="s">
        <v>134</v>
      </c>
      <c r="C4" s="147" t="s">
        <v>383</v>
      </c>
      <c r="D4" s="150" t="s">
        <v>382</v>
      </c>
      <c r="E4" s="148" t="s">
        <v>592</v>
      </c>
      <c r="F4" s="147" t="s">
        <v>371</v>
      </c>
      <c r="G4" s="150" t="s">
        <v>451</v>
      </c>
      <c r="H4" s="150" t="s">
        <v>450</v>
      </c>
      <c r="I4" s="150" t="s">
        <v>449</v>
      </c>
      <c r="J4" s="253"/>
      <c r="K4" s="242"/>
    </row>
    <row r="5" spans="1:11" ht="18.75" customHeight="1" x14ac:dyDescent="0.2">
      <c r="A5" s="199" t="s">
        <v>761</v>
      </c>
      <c r="B5" s="31">
        <v>101</v>
      </c>
      <c r="C5" s="24">
        <v>80</v>
      </c>
      <c r="D5" s="200" t="s">
        <v>596</v>
      </c>
      <c r="E5" s="2">
        <v>21</v>
      </c>
      <c r="F5" s="2">
        <v>2543</v>
      </c>
      <c r="G5" s="24">
        <v>848</v>
      </c>
      <c r="H5" s="24">
        <v>867</v>
      </c>
      <c r="I5" s="24">
        <v>828</v>
      </c>
      <c r="J5" s="24">
        <v>196</v>
      </c>
      <c r="K5" s="24">
        <v>19</v>
      </c>
    </row>
    <row r="6" spans="1:11" ht="18.75" customHeight="1" x14ac:dyDescent="0.2">
      <c r="A6" s="201" t="s">
        <v>741</v>
      </c>
      <c r="B6" s="5">
        <v>109</v>
      </c>
      <c r="C6" s="2">
        <v>82</v>
      </c>
      <c r="D6" s="44" t="s">
        <v>596</v>
      </c>
      <c r="E6" s="2">
        <v>27</v>
      </c>
      <c r="F6" s="2">
        <v>2537</v>
      </c>
      <c r="G6" s="2">
        <v>829</v>
      </c>
      <c r="H6" s="2">
        <v>843</v>
      </c>
      <c r="I6" s="2">
        <v>865</v>
      </c>
      <c r="J6" s="2">
        <v>204</v>
      </c>
      <c r="K6" s="2">
        <v>20</v>
      </c>
    </row>
    <row r="7" spans="1:11" ht="18.75" customHeight="1" x14ac:dyDescent="0.2">
      <c r="A7" s="202" t="s">
        <v>742</v>
      </c>
      <c r="B7" s="5">
        <f>SUM(B8:B16)</f>
        <v>109</v>
      </c>
      <c r="C7" s="2">
        <f>SUM(C8:C16)</f>
        <v>80</v>
      </c>
      <c r="D7" s="177" t="s">
        <v>762</v>
      </c>
      <c r="E7" s="185">
        <f t="shared" ref="E7:K7" si="0">SUM(E8:E16)</f>
        <v>29</v>
      </c>
      <c r="F7" s="2">
        <f t="shared" si="0"/>
        <v>2469</v>
      </c>
      <c r="G7" s="185">
        <f t="shared" si="0"/>
        <v>803</v>
      </c>
      <c r="H7" s="185">
        <f t="shared" si="0"/>
        <v>825</v>
      </c>
      <c r="I7" s="2">
        <f t="shared" si="0"/>
        <v>841</v>
      </c>
      <c r="J7" s="2">
        <f t="shared" si="0"/>
        <v>202</v>
      </c>
      <c r="K7" s="2">
        <f t="shared" si="0"/>
        <v>20</v>
      </c>
    </row>
    <row r="8" spans="1:11" ht="18.75" customHeight="1" x14ac:dyDescent="0.2">
      <c r="A8" s="64" t="s">
        <v>443</v>
      </c>
      <c r="B8" s="63">
        <f>SUM(C8:E8)</f>
        <v>22</v>
      </c>
      <c r="C8" s="20">
        <v>17</v>
      </c>
      <c r="D8" s="62" t="s">
        <v>596</v>
      </c>
      <c r="E8" s="20">
        <v>5</v>
      </c>
      <c r="F8" s="61">
        <f>SUM(G8:I8)</f>
        <v>585</v>
      </c>
      <c r="G8" s="20">
        <v>172</v>
      </c>
      <c r="H8" s="20">
        <v>205</v>
      </c>
      <c r="I8" s="20">
        <v>208</v>
      </c>
      <c r="J8" s="20">
        <v>38</v>
      </c>
      <c r="K8" s="20">
        <v>3</v>
      </c>
    </row>
    <row r="9" spans="1:11" ht="18.75" customHeight="1" x14ac:dyDescent="0.2">
      <c r="A9" s="64" t="s">
        <v>442</v>
      </c>
      <c r="B9" s="63">
        <f t="shared" ref="B9:B16" si="1">SUM(C9:E9)</f>
        <v>14</v>
      </c>
      <c r="C9" s="20">
        <v>9</v>
      </c>
      <c r="D9" s="62" t="s">
        <v>596</v>
      </c>
      <c r="E9" s="20">
        <v>5</v>
      </c>
      <c r="F9" s="61">
        <f t="shared" ref="F9:F16" si="2">SUM(G9:I9)</f>
        <v>277</v>
      </c>
      <c r="G9" s="20">
        <v>103</v>
      </c>
      <c r="H9" s="20">
        <v>95</v>
      </c>
      <c r="I9" s="20">
        <v>79</v>
      </c>
      <c r="J9" s="20">
        <v>24</v>
      </c>
      <c r="K9" s="20">
        <v>2</v>
      </c>
    </row>
    <row r="10" spans="1:11" ht="18.75" customHeight="1" x14ac:dyDescent="0.2">
      <c r="A10" s="64" t="s">
        <v>441</v>
      </c>
      <c r="B10" s="63">
        <f t="shared" si="1"/>
        <v>14</v>
      </c>
      <c r="C10" s="20">
        <v>12</v>
      </c>
      <c r="D10" s="62" t="s">
        <v>596</v>
      </c>
      <c r="E10" s="20">
        <v>2</v>
      </c>
      <c r="F10" s="61">
        <f t="shared" si="2"/>
        <v>386</v>
      </c>
      <c r="G10" s="20">
        <v>123</v>
      </c>
      <c r="H10" s="20">
        <v>112</v>
      </c>
      <c r="I10" s="20">
        <v>151</v>
      </c>
      <c r="J10" s="20">
        <v>28</v>
      </c>
      <c r="K10" s="20">
        <v>2</v>
      </c>
    </row>
    <row r="11" spans="1:11" ht="18.75" customHeight="1" x14ac:dyDescent="0.2">
      <c r="A11" s="64" t="s">
        <v>440</v>
      </c>
      <c r="B11" s="63">
        <f t="shared" si="1"/>
        <v>9</v>
      </c>
      <c r="C11" s="20">
        <v>6</v>
      </c>
      <c r="D11" s="62" t="s">
        <v>596</v>
      </c>
      <c r="E11" s="20">
        <v>3</v>
      </c>
      <c r="F11" s="61">
        <f t="shared" si="2"/>
        <v>130</v>
      </c>
      <c r="G11" s="20">
        <v>47</v>
      </c>
      <c r="H11" s="20">
        <v>41</v>
      </c>
      <c r="I11" s="20">
        <v>42</v>
      </c>
      <c r="J11" s="20">
        <v>17</v>
      </c>
      <c r="K11" s="20">
        <v>2</v>
      </c>
    </row>
    <row r="12" spans="1:11" ht="18.75" customHeight="1" x14ac:dyDescent="0.2">
      <c r="A12" s="64" t="s">
        <v>439</v>
      </c>
      <c r="B12" s="63">
        <f t="shared" si="1"/>
        <v>15</v>
      </c>
      <c r="C12" s="20">
        <v>12</v>
      </c>
      <c r="D12" s="62" t="s">
        <v>596</v>
      </c>
      <c r="E12" s="20">
        <v>3</v>
      </c>
      <c r="F12" s="61">
        <f t="shared" si="2"/>
        <v>390</v>
      </c>
      <c r="G12" s="20">
        <v>131</v>
      </c>
      <c r="H12" s="20">
        <v>128</v>
      </c>
      <c r="I12" s="20">
        <v>131</v>
      </c>
      <c r="J12" s="20">
        <v>27</v>
      </c>
      <c r="K12" s="20">
        <v>2</v>
      </c>
    </row>
    <row r="13" spans="1:11" ht="18.75" customHeight="1" x14ac:dyDescent="0.2">
      <c r="A13" s="64" t="s">
        <v>438</v>
      </c>
      <c r="B13" s="63">
        <f t="shared" si="1"/>
        <v>6</v>
      </c>
      <c r="C13" s="20">
        <v>4</v>
      </c>
      <c r="D13" s="62" t="s">
        <v>596</v>
      </c>
      <c r="E13" s="20">
        <v>2</v>
      </c>
      <c r="F13" s="61">
        <f t="shared" si="2"/>
        <v>95</v>
      </c>
      <c r="G13" s="20">
        <v>26</v>
      </c>
      <c r="H13" s="20">
        <v>39</v>
      </c>
      <c r="I13" s="20">
        <v>30</v>
      </c>
      <c r="J13" s="20">
        <v>12</v>
      </c>
      <c r="K13" s="20">
        <v>2</v>
      </c>
    </row>
    <row r="14" spans="1:11" ht="18.75" customHeight="1" x14ac:dyDescent="0.2">
      <c r="A14" s="64" t="s">
        <v>370</v>
      </c>
      <c r="B14" s="63">
        <f t="shared" si="1"/>
        <v>5</v>
      </c>
      <c r="C14" s="20">
        <v>3</v>
      </c>
      <c r="D14" s="62" t="s">
        <v>596</v>
      </c>
      <c r="E14" s="20">
        <v>2</v>
      </c>
      <c r="F14" s="61">
        <f t="shared" si="2"/>
        <v>77</v>
      </c>
      <c r="G14" s="20">
        <v>27</v>
      </c>
      <c r="H14" s="20">
        <v>22</v>
      </c>
      <c r="I14" s="20">
        <v>28</v>
      </c>
      <c r="J14" s="20">
        <v>11</v>
      </c>
      <c r="K14" s="20">
        <v>3</v>
      </c>
    </row>
    <row r="15" spans="1:11" ht="18.75" customHeight="1" x14ac:dyDescent="0.2">
      <c r="A15" s="64" t="s">
        <v>437</v>
      </c>
      <c r="B15" s="63">
        <f t="shared" si="1"/>
        <v>11</v>
      </c>
      <c r="C15" s="20">
        <v>8</v>
      </c>
      <c r="D15" s="62" t="s">
        <v>596</v>
      </c>
      <c r="E15" s="20">
        <v>3</v>
      </c>
      <c r="F15" s="61">
        <f t="shared" si="2"/>
        <v>222</v>
      </c>
      <c r="G15" s="20">
        <v>70</v>
      </c>
      <c r="H15" s="20">
        <v>75</v>
      </c>
      <c r="I15" s="20">
        <v>77</v>
      </c>
      <c r="J15" s="20">
        <v>21</v>
      </c>
      <c r="K15" s="20">
        <v>2</v>
      </c>
    </row>
    <row r="16" spans="1:11" ht="18.75" customHeight="1" thickBot="1" x14ac:dyDescent="0.25">
      <c r="A16" s="59" t="s">
        <v>368</v>
      </c>
      <c r="B16" s="58">
        <f t="shared" si="1"/>
        <v>13</v>
      </c>
      <c r="C16" s="55">
        <v>9</v>
      </c>
      <c r="D16" s="57" t="s">
        <v>596</v>
      </c>
      <c r="E16" s="55">
        <v>4</v>
      </c>
      <c r="F16" s="56">
        <f t="shared" si="2"/>
        <v>307</v>
      </c>
      <c r="G16" s="55">
        <v>104</v>
      </c>
      <c r="H16" s="55">
        <v>108</v>
      </c>
      <c r="I16" s="55">
        <v>95</v>
      </c>
      <c r="J16" s="55">
        <v>24</v>
      </c>
      <c r="K16" s="55">
        <v>2</v>
      </c>
    </row>
    <row r="17" spans="1:11" x14ac:dyDescent="0.2">
      <c r="K17" s="111" t="s">
        <v>678</v>
      </c>
    </row>
    <row r="18" spans="1:11" s="2" customFormat="1" x14ac:dyDescent="0.2">
      <c r="A18" s="43"/>
      <c r="B18" s="42"/>
      <c r="C18" s="43"/>
      <c r="D18" s="42"/>
      <c r="E18" s="42"/>
      <c r="F18" s="42"/>
      <c r="G18" s="43"/>
      <c r="H18" s="43"/>
      <c r="I18" s="43"/>
      <c r="J18" s="43"/>
      <c r="K18" s="43"/>
    </row>
    <row r="19" spans="1:11" s="2" customFormat="1" x14ac:dyDescent="0.2">
      <c r="I19" s="111"/>
      <c r="J19" s="111"/>
    </row>
    <row r="20" spans="1:11" s="2" customFormat="1" x14ac:dyDescent="0.2">
      <c r="I20" s="111"/>
      <c r="J20" s="111"/>
      <c r="K20" s="111"/>
    </row>
    <row r="21" spans="1:11" s="2" customFormat="1" x14ac:dyDescent="0.2"/>
    <row r="22" spans="1:11" s="2" customFormat="1" x14ac:dyDescent="0.2"/>
    <row r="23" spans="1:11" s="2" customFormat="1" x14ac:dyDescent="0.2">
      <c r="A23" s="42"/>
      <c r="B23" s="42"/>
      <c r="C23" s="42"/>
    </row>
    <row r="24" spans="1:11" s="2" customFormat="1" x14ac:dyDescent="0.2"/>
    <row r="25" spans="1:11" s="2" customFormat="1" x14ac:dyDescent="0.2">
      <c r="A25" s="26"/>
      <c r="B25" s="26"/>
      <c r="C25" s="26"/>
      <c r="D25" s="26"/>
      <c r="E25" s="146"/>
      <c r="F25" s="26"/>
      <c r="G25" s="26"/>
      <c r="H25" s="26"/>
    </row>
    <row r="26" spans="1:11" s="2" customFormat="1" x14ac:dyDescent="0.2">
      <c r="A26" s="42"/>
      <c r="B26" s="41"/>
      <c r="C26" s="41"/>
      <c r="D26" s="41"/>
      <c r="E26" s="40"/>
      <c r="F26" s="41"/>
      <c r="G26" s="41"/>
      <c r="H26" s="41"/>
      <c r="I26" s="41"/>
      <c r="J26" s="41"/>
      <c r="K26" s="41"/>
    </row>
    <row r="27" spans="1:11" s="2" customFormat="1" x14ac:dyDescent="0.2">
      <c r="A27" s="26"/>
      <c r="E27" s="111"/>
    </row>
    <row r="28" spans="1:11" s="2" customFormat="1" x14ac:dyDescent="0.2">
      <c r="A28" s="26"/>
      <c r="E28" s="111"/>
    </row>
    <row r="29" spans="1:11" s="2" customFormat="1" x14ac:dyDescent="0.2">
      <c r="A29" s="26"/>
      <c r="E29" s="111"/>
    </row>
    <row r="30" spans="1:11" s="2" customFormat="1" x14ac:dyDescent="0.2">
      <c r="A30" s="37"/>
      <c r="B30" s="36"/>
      <c r="C30" s="36"/>
      <c r="D30" s="36"/>
      <c r="E30" s="35"/>
      <c r="F30" s="36"/>
      <c r="G30" s="36"/>
      <c r="H30" s="36"/>
      <c r="I30" s="36"/>
      <c r="J30" s="36"/>
      <c r="K30" s="36"/>
    </row>
    <row r="31" spans="1:11" s="2" customFormat="1" x14ac:dyDescent="0.2"/>
    <row r="32" spans="1:11" s="2" customFormat="1" x14ac:dyDescent="0.2"/>
    <row r="33" spans="1:10" s="2" customFormat="1" x14ac:dyDescent="0.2"/>
    <row r="34" spans="1:10" s="2" customFormat="1" x14ac:dyDescent="0.2">
      <c r="A34" s="117"/>
      <c r="C34" s="117"/>
      <c r="F34" s="27"/>
      <c r="G34" s="27"/>
      <c r="H34" s="27"/>
      <c r="I34" s="27"/>
      <c r="J34" s="27"/>
    </row>
    <row r="35" spans="1:10" s="2" customFormat="1" x14ac:dyDescent="0.2">
      <c r="A35" s="117"/>
    </row>
    <row r="36" spans="1:10" s="2" customFormat="1" x14ac:dyDescent="0.2"/>
    <row r="37" spans="1:10" s="2" customFormat="1" x14ac:dyDescent="0.2"/>
    <row r="38" spans="1:10" s="2" customFormat="1" x14ac:dyDescent="0.2"/>
    <row r="39" spans="1:10" s="2" customFormat="1" x14ac:dyDescent="0.2"/>
    <row r="40" spans="1:10" s="2" customFormat="1" x14ac:dyDescent="0.2"/>
    <row r="41" spans="1:10" s="2" customFormat="1" x14ac:dyDescent="0.2"/>
    <row r="42" spans="1:10" s="2" customFormat="1" x14ac:dyDescent="0.2"/>
    <row r="43" spans="1:10" s="2" customFormat="1" x14ac:dyDescent="0.2"/>
    <row r="44" spans="1:10" s="2" customFormat="1" x14ac:dyDescent="0.2"/>
    <row r="45" spans="1:10" s="2" customFormat="1" x14ac:dyDescent="0.2"/>
    <row r="46" spans="1:10" s="2" customFormat="1" x14ac:dyDescent="0.2"/>
    <row r="47" spans="1:10" s="2" customFormat="1" x14ac:dyDescent="0.2"/>
    <row r="48" spans="1:10" s="2" customFormat="1" x14ac:dyDescent="0.2"/>
    <row r="49" spans="1:11" s="2" customFormat="1" x14ac:dyDescent="0.2"/>
    <row r="50" spans="1:11" s="2" customFormat="1" x14ac:dyDescent="0.2"/>
    <row r="51" spans="1:11" s="2" customFormat="1" x14ac:dyDescent="0.2"/>
    <row r="52" spans="1:11" s="2" customFormat="1" x14ac:dyDescent="0.2">
      <c r="A52" s="117"/>
    </row>
    <row r="53" spans="1:11" s="2" customFormat="1" x14ac:dyDescent="0.2"/>
    <row r="54" spans="1:11" s="2" customFormat="1" x14ac:dyDescent="0.2"/>
    <row r="55" spans="1:11" s="2" customFormat="1" x14ac:dyDescent="0.2"/>
    <row r="56" spans="1:11" s="2" customFormat="1" x14ac:dyDescent="0.2"/>
    <row r="57" spans="1:11" s="2" customFormat="1" x14ac:dyDescent="0.2"/>
    <row r="58" spans="1:11" s="2" customFormat="1" x14ac:dyDescent="0.2"/>
    <row r="59" spans="1:11" s="2" customFormat="1" x14ac:dyDescent="0.2">
      <c r="K59" s="34"/>
    </row>
    <row r="60" spans="1:11" s="2" customFormat="1" x14ac:dyDescent="0.2"/>
    <row r="61" spans="1:11" s="2" customFormat="1" x14ac:dyDescent="0.2"/>
    <row r="62" spans="1:11" s="2" customFormat="1" x14ac:dyDescent="0.2"/>
    <row r="63" spans="1:11" s="2" customFormat="1" x14ac:dyDescent="0.2"/>
    <row r="64" spans="1:11" s="2" customFormat="1" x14ac:dyDescent="0.2"/>
    <row r="65" spans="1:10" s="2" customFormat="1" x14ac:dyDescent="0.2"/>
    <row r="66" spans="1:10" s="2" customFormat="1" x14ac:dyDescent="0.2"/>
    <row r="67" spans="1:10" s="2" customFormat="1" x14ac:dyDescent="0.2"/>
    <row r="68" spans="1:10" s="2" customFormat="1" x14ac:dyDescent="0.2"/>
    <row r="69" spans="1:10" s="2" customFormat="1" x14ac:dyDescent="0.2"/>
    <row r="70" spans="1:10" s="2" customFormat="1" x14ac:dyDescent="0.2"/>
    <row r="71" spans="1:10" s="2" customFormat="1" x14ac:dyDescent="0.2"/>
    <row r="72" spans="1:10" s="2" customFormat="1" x14ac:dyDescent="0.2"/>
    <row r="73" spans="1:10" s="2" customFormat="1" x14ac:dyDescent="0.2"/>
    <row r="74" spans="1:10" s="2" customFormat="1" x14ac:dyDescent="0.2"/>
    <row r="75" spans="1:10" s="2" customFormat="1" x14ac:dyDescent="0.2"/>
    <row r="76" spans="1:10" s="2" customFormat="1" x14ac:dyDescent="0.2"/>
    <row r="77" spans="1:10" s="2" customFormat="1" x14ac:dyDescent="0.2">
      <c r="A77" s="117"/>
      <c r="C77" s="117"/>
      <c r="F77" s="27"/>
      <c r="G77" s="27"/>
      <c r="H77" s="27"/>
      <c r="I77" s="27"/>
      <c r="J77" s="27"/>
    </row>
    <row r="78" spans="1:10" s="2" customFormat="1" x14ac:dyDescent="0.2">
      <c r="A78" s="117"/>
    </row>
    <row r="79" spans="1:10" s="2" customFormat="1" x14ac:dyDescent="0.2"/>
    <row r="80" spans="1:1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</sheetData>
  <mergeCells count="5">
    <mergeCell ref="F3:I3"/>
    <mergeCell ref="B3:E3"/>
    <mergeCell ref="A3:A4"/>
    <mergeCell ref="J3:J4"/>
    <mergeCell ref="K3:K4"/>
  </mergeCells>
  <phoneticPr fontId="3"/>
  <pageMargins left="0.39370078740157483" right="0.39370078740157483" top="0.78740157480314965" bottom="0.78740157480314965" header="0.27559055118110237" footer="0.31496062992125984"/>
  <pageSetup paperSize="9" scale="86" orientation="portrait" verticalDpi="200" r:id="rId1"/>
  <headerFooter alignWithMargins="0"/>
  <rowBreaks count="2" manualBreakCount="2">
    <brk id="20" max="16383" man="1"/>
    <brk id="7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pageSetUpPr fitToPage="1"/>
  </sheetPr>
  <dimension ref="A1:I189"/>
  <sheetViews>
    <sheetView zoomScaleNormal="100" zoomScaleSheetLayoutView="100" workbookViewId="0">
      <selection activeCell="B3" sqref="B3:G3"/>
    </sheetView>
  </sheetViews>
  <sheetFormatPr defaultColWidth="9" defaultRowHeight="13" x14ac:dyDescent="0.2"/>
  <cols>
    <col min="1" max="1" width="25" style="1" customWidth="1"/>
    <col min="2" max="9" width="11.26953125" style="1" customWidth="1"/>
    <col min="10" max="16384" width="9" style="1"/>
  </cols>
  <sheetData>
    <row r="1" spans="1:9" ht="14" x14ac:dyDescent="0.2">
      <c r="A1" s="217" t="s">
        <v>764</v>
      </c>
      <c r="B1" s="2"/>
    </row>
    <row r="2" spans="1:9" ht="13.5" thickBot="1" x14ac:dyDescent="0.25">
      <c r="A2" s="52"/>
      <c r="B2" s="2"/>
      <c r="I2" s="18" t="s">
        <v>457</v>
      </c>
    </row>
    <row r="3" spans="1:9" ht="18.75" customHeight="1" x14ac:dyDescent="0.2">
      <c r="A3" s="266" t="s">
        <v>455</v>
      </c>
      <c r="B3" s="270" t="s">
        <v>454</v>
      </c>
      <c r="C3" s="271"/>
      <c r="D3" s="271"/>
      <c r="E3" s="271"/>
      <c r="F3" s="271"/>
      <c r="G3" s="266"/>
      <c r="H3" s="251" t="s">
        <v>453</v>
      </c>
      <c r="I3" s="241" t="s">
        <v>452</v>
      </c>
    </row>
    <row r="4" spans="1:9" ht="18.75" customHeight="1" x14ac:dyDescent="0.2">
      <c r="A4" s="267"/>
      <c r="B4" s="256" t="s">
        <v>586</v>
      </c>
      <c r="C4" s="262" t="s">
        <v>448</v>
      </c>
      <c r="D4" s="268"/>
      <c r="E4" s="268"/>
      <c r="F4" s="269"/>
      <c r="G4" s="256" t="s">
        <v>447</v>
      </c>
      <c r="H4" s="252"/>
      <c r="I4" s="254"/>
    </row>
    <row r="5" spans="1:9" ht="18.75" customHeight="1" x14ac:dyDescent="0.2">
      <c r="A5" s="248"/>
      <c r="B5" s="257"/>
      <c r="C5" s="6" t="s">
        <v>134</v>
      </c>
      <c r="D5" s="6" t="s">
        <v>446</v>
      </c>
      <c r="E5" s="6" t="s">
        <v>445</v>
      </c>
      <c r="F5" s="6" t="s">
        <v>444</v>
      </c>
      <c r="G5" s="257"/>
      <c r="H5" s="253"/>
      <c r="I5" s="242"/>
    </row>
    <row r="6" spans="1:9" ht="18.75" customHeight="1" x14ac:dyDescent="0.2">
      <c r="A6" s="149" t="s">
        <v>765</v>
      </c>
      <c r="B6" s="31">
        <v>2535</v>
      </c>
      <c r="C6" s="24">
        <v>2522</v>
      </c>
      <c r="D6" s="24">
        <v>849</v>
      </c>
      <c r="E6" s="24">
        <v>835</v>
      </c>
      <c r="F6" s="24">
        <v>838</v>
      </c>
      <c r="G6" s="177">
        <v>13</v>
      </c>
      <c r="H6" s="177">
        <v>205</v>
      </c>
      <c r="I6" s="177">
        <v>47</v>
      </c>
    </row>
    <row r="7" spans="1:9" ht="18.75" customHeight="1" x14ac:dyDescent="0.2">
      <c r="A7" s="117" t="s">
        <v>693</v>
      </c>
      <c r="B7" s="5">
        <v>2459</v>
      </c>
      <c r="C7" s="2">
        <v>2440</v>
      </c>
      <c r="D7" s="2">
        <v>792</v>
      </c>
      <c r="E7" s="2">
        <v>834</v>
      </c>
      <c r="F7" s="2">
        <v>814</v>
      </c>
      <c r="G7" s="2">
        <v>19</v>
      </c>
      <c r="H7" s="2">
        <v>205</v>
      </c>
      <c r="I7" s="2">
        <v>47</v>
      </c>
    </row>
    <row r="8" spans="1:9" ht="18.75" customHeight="1" x14ac:dyDescent="0.2">
      <c r="A8" s="117" t="s">
        <v>744</v>
      </c>
      <c r="B8" s="5">
        <f>SUM(C8,G8)</f>
        <v>2418</v>
      </c>
      <c r="C8" s="2">
        <f>SUM(D8:F8)</f>
        <v>2401</v>
      </c>
      <c r="D8" s="2">
        <f>SUM(D9:D12)</f>
        <v>817</v>
      </c>
      <c r="E8" s="2">
        <f t="shared" ref="E8:G8" si="0">SUM(E9:E12)</f>
        <v>774</v>
      </c>
      <c r="F8" s="2">
        <f t="shared" si="0"/>
        <v>810</v>
      </c>
      <c r="G8" s="2">
        <f t="shared" si="0"/>
        <v>17</v>
      </c>
      <c r="H8" s="2">
        <v>202</v>
      </c>
      <c r="I8" s="2">
        <v>47</v>
      </c>
    </row>
    <row r="9" spans="1:9" ht="18.75" customHeight="1" x14ac:dyDescent="0.2">
      <c r="A9" s="132" t="s">
        <v>766</v>
      </c>
      <c r="B9" s="5">
        <f>SUM(C9,G9)</f>
        <v>649</v>
      </c>
      <c r="C9" s="2">
        <f>SUM(D9:F9)</f>
        <v>649</v>
      </c>
      <c r="D9" s="2">
        <v>225</v>
      </c>
      <c r="E9" s="2">
        <v>204</v>
      </c>
      <c r="F9" s="2">
        <v>220</v>
      </c>
      <c r="G9" s="177" t="s">
        <v>596</v>
      </c>
      <c r="H9" s="2"/>
      <c r="I9" s="2"/>
    </row>
    <row r="10" spans="1:9" ht="18.75" customHeight="1" x14ac:dyDescent="0.2">
      <c r="A10" s="132" t="s">
        <v>767</v>
      </c>
      <c r="B10" s="5">
        <f t="shared" ref="B10:B12" si="1">SUM(C10,G10)</f>
        <v>497</v>
      </c>
      <c r="C10" s="2">
        <f t="shared" ref="C10:C12" si="2">SUM(D10:F10)</f>
        <v>497</v>
      </c>
      <c r="D10" s="2">
        <v>153</v>
      </c>
      <c r="E10" s="2">
        <v>175</v>
      </c>
      <c r="F10" s="185">
        <v>169</v>
      </c>
      <c r="G10" s="177" t="s">
        <v>596</v>
      </c>
      <c r="I10" s="177"/>
    </row>
    <row r="11" spans="1:9" ht="18.75" customHeight="1" x14ac:dyDescent="0.2">
      <c r="A11" s="132" t="s">
        <v>768</v>
      </c>
      <c r="B11" s="5">
        <f>SUM(C11,G11)</f>
        <v>465</v>
      </c>
      <c r="C11" s="2">
        <f>SUM(D11:F11)</f>
        <v>448</v>
      </c>
      <c r="D11" s="2">
        <v>137</v>
      </c>
      <c r="E11" s="2">
        <v>141</v>
      </c>
      <c r="F11" s="185">
        <v>170</v>
      </c>
      <c r="G11" s="2">
        <v>17</v>
      </c>
      <c r="I11" s="177"/>
    </row>
    <row r="12" spans="1:9" ht="18.75" customHeight="1" thickBot="1" x14ac:dyDescent="0.25">
      <c r="A12" s="133" t="s">
        <v>769</v>
      </c>
      <c r="B12" s="28">
        <f t="shared" si="1"/>
        <v>807</v>
      </c>
      <c r="C12" s="17">
        <f t="shared" si="2"/>
        <v>807</v>
      </c>
      <c r="D12" s="17">
        <v>302</v>
      </c>
      <c r="E12" s="17">
        <v>254</v>
      </c>
      <c r="F12" s="17">
        <v>251</v>
      </c>
      <c r="G12" s="178" t="s">
        <v>596</v>
      </c>
      <c r="H12" s="17"/>
      <c r="I12" s="178"/>
    </row>
    <row r="13" spans="1:9" x14ac:dyDescent="0.2">
      <c r="A13" s="20"/>
      <c r="B13" s="14"/>
      <c r="C13" s="14"/>
      <c r="D13" s="60"/>
      <c r="E13" s="2"/>
      <c r="F13" s="14"/>
      <c r="G13" s="60"/>
      <c r="I13" s="111" t="s">
        <v>679</v>
      </c>
    </row>
    <row r="14" spans="1:9" s="2" customFormat="1" x14ac:dyDescent="0.2"/>
    <row r="15" spans="1:9" s="2" customFormat="1" x14ac:dyDescent="0.2">
      <c r="A15" s="27"/>
      <c r="B15" s="8"/>
      <c r="C15" s="8"/>
      <c r="D15" s="8"/>
      <c r="E15" s="8"/>
      <c r="F15" s="8"/>
      <c r="G15" s="8"/>
      <c r="H15" s="8"/>
      <c r="I15" s="8"/>
    </row>
    <row r="16" spans="1:9" s="2" customFormat="1" x14ac:dyDescent="0.2"/>
    <row r="17" s="2" customFormat="1" x14ac:dyDescent="0.2"/>
    <row r="18" s="2" customFormat="1" x14ac:dyDescent="0.2"/>
    <row r="19" s="2" customFormat="1" x14ac:dyDescent="0.2"/>
    <row r="20" s="2" customFormat="1" x14ac:dyDescent="0.2"/>
    <row r="21" s="2" customFormat="1" x14ac:dyDescent="0.2"/>
    <row r="22" s="2" customFormat="1" x14ac:dyDescent="0.2"/>
    <row r="23" s="2" customFormat="1" x14ac:dyDescent="0.2"/>
    <row r="24" s="2" customFormat="1" x14ac:dyDescent="0.2"/>
    <row r="25" s="2" customFormat="1" x14ac:dyDescent="0.2"/>
    <row r="26" s="2" customFormat="1" x14ac:dyDescent="0.2"/>
    <row r="27" s="2" customFormat="1" x14ac:dyDescent="0.2"/>
    <row r="28" s="2" customFormat="1" x14ac:dyDescent="0.2"/>
    <row r="29" s="2" customFormat="1" x14ac:dyDescent="0.2"/>
    <row r="30" s="2" customFormat="1" x14ac:dyDescent="0.2"/>
    <row r="31" s="2" customFormat="1" x14ac:dyDescent="0.2"/>
    <row r="32" s="2" customFormat="1" x14ac:dyDescent="0.2"/>
    <row r="33" spans="1:9" s="2" customFormat="1" x14ac:dyDescent="0.2"/>
    <row r="34" spans="1:9" s="2" customFormat="1" x14ac:dyDescent="0.2"/>
    <row r="35" spans="1:9" s="2" customFormat="1" x14ac:dyDescent="0.2"/>
    <row r="36" spans="1:9" s="2" customFormat="1" x14ac:dyDescent="0.2"/>
    <row r="37" spans="1:9" s="2" customFormat="1" x14ac:dyDescent="0.2"/>
    <row r="38" spans="1:9" s="2" customFormat="1" x14ac:dyDescent="0.2"/>
    <row r="39" spans="1:9" s="2" customFormat="1" x14ac:dyDescent="0.2"/>
    <row r="40" spans="1:9" s="2" customFormat="1" x14ac:dyDescent="0.2">
      <c r="A40" s="33"/>
      <c r="B40" s="33"/>
      <c r="C40" s="33"/>
      <c r="D40" s="33"/>
      <c r="E40" s="33"/>
      <c r="F40" s="33"/>
      <c r="G40" s="33"/>
      <c r="H40" s="33"/>
      <c r="I40" s="33"/>
    </row>
    <row r="41" spans="1:9" s="2" customFormat="1" x14ac:dyDescent="0.2"/>
    <row r="42" spans="1:9" s="2" customFormat="1" x14ac:dyDescent="0.2"/>
    <row r="43" spans="1:9" s="2" customFormat="1" x14ac:dyDescent="0.2"/>
    <row r="44" spans="1:9" s="2" customFormat="1" x14ac:dyDescent="0.2"/>
    <row r="45" spans="1:9" s="2" customFormat="1" x14ac:dyDescent="0.2"/>
    <row r="46" spans="1:9" s="2" customFormat="1" x14ac:dyDescent="0.2"/>
    <row r="47" spans="1:9" s="2" customFormat="1" x14ac:dyDescent="0.2"/>
    <row r="48" spans="1:9" s="2" customFormat="1" x14ac:dyDescent="0.2"/>
    <row r="49" spans="1:9" s="2" customFormat="1" x14ac:dyDescent="0.2"/>
    <row r="50" spans="1:9" s="2" customFormat="1" x14ac:dyDescent="0.2"/>
    <row r="51" spans="1:9" s="2" customFormat="1" x14ac:dyDescent="0.2"/>
    <row r="52" spans="1:9" s="2" customFormat="1" x14ac:dyDescent="0.2"/>
    <row r="53" spans="1:9" s="2" customFormat="1" x14ac:dyDescent="0.2"/>
    <row r="54" spans="1:9" s="2" customFormat="1" x14ac:dyDescent="0.2"/>
    <row r="55" spans="1:9" s="2" customFormat="1" x14ac:dyDescent="0.2"/>
    <row r="56" spans="1:9" s="2" customFormat="1" x14ac:dyDescent="0.2"/>
    <row r="57" spans="1:9" s="2" customFormat="1" x14ac:dyDescent="0.2"/>
    <row r="58" spans="1:9" s="2" customFormat="1" x14ac:dyDescent="0.2">
      <c r="A58" s="27"/>
      <c r="B58" s="8"/>
      <c r="C58" s="8"/>
      <c r="D58" s="8"/>
      <c r="E58" s="8"/>
      <c r="F58" s="8"/>
      <c r="G58" s="8"/>
      <c r="H58" s="8"/>
      <c r="I58" s="8"/>
    </row>
    <row r="59" spans="1:9" s="2" customFormat="1" x14ac:dyDescent="0.2"/>
    <row r="60" spans="1:9" s="2" customFormat="1" x14ac:dyDescent="0.2"/>
    <row r="61" spans="1:9" s="2" customFormat="1" x14ac:dyDescent="0.2"/>
    <row r="62" spans="1:9" s="2" customFormat="1" x14ac:dyDescent="0.2"/>
    <row r="63" spans="1:9" s="2" customFormat="1" x14ac:dyDescent="0.2"/>
    <row r="64" spans="1:9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</sheetData>
  <mergeCells count="7">
    <mergeCell ref="A3:A5"/>
    <mergeCell ref="H3:H5"/>
    <mergeCell ref="I3:I5"/>
    <mergeCell ref="C4:F4"/>
    <mergeCell ref="G4:G5"/>
    <mergeCell ref="B3:G3"/>
    <mergeCell ref="B4:B5"/>
  </mergeCells>
  <phoneticPr fontId="3"/>
  <pageMargins left="0.39370078740157483" right="0.39370078740157483" top="0.78740157480314965" bottom="0.78740157480314965" header="0.27559055118110237" footer="0.31496062992125984"/>
  <pageSetup paperSize="9" scale="84" orientation="portrait" verticalDpi="200" r:id="rId1"/>
  <headerFooter alignWithMargins="0"/>
  <rowBreaks count="1" manualBreakCount="1">
    <brk id="5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92"/>
  <sheetViews>
    <sheetView zoomScaleNormal="100" zoomScaleSheetLayoutView="100" workbookViewId="0">
      <selection activeCell="B8" sqref="B8"/>
    </sheetView>
  </sheetViews>
  <sheetFormatPr defaultColWidth="9" defaultRowHeight="13" x14ac:dyDescent="0.2"/>
  <cols>
    <col min="1" max="1" width="37.453125" style="1" customWidth="1"/>
    <col min="2" max="6" width="11.26953125" style="1" customWidth="1"/>
    <col min="7" max="16384" width="9" style="1"/>
  </cols>
  <sheetData>
    <row r="1" spans="1:6" ht="14" x14ac:dyDescent="0.2">
      <c r="A1" s="218" t="s">
        <v>770</v>
      </c>
      <c r="D1" s="27"/>
    </row>
    <row r="2" spans="1:6" ht="13.5" thickBot="1" x14ac:dyDescent="0.25">
      <c r="A2" s="151"/>
      <c r="B2" s="27"/>
      <c r="D2" s="27"/>
      <c r="F2" s="123" t="s">
        <v>598</v>
      </c>
    </row>
    <row r="3" spans="1:6" ht="18.75" customHeight="1" x14ac:dyDescent="0.2">
      <c r="A3" s="266" t="s">
        <v>549</v>
      </c>
      <c r="B3" s="272" t="s">
        <v>550</v>
      </c>
      <c r="C3" s="273"/>
      <c r="D3" s="274"/>
      <c r="E3" s="275" t="s">
        <v>551</v>
      </c>
      <c r="F3" s="275" t="s">
        <v>577</v>
      </c>
    </row>
    <row r="4" spans="1:6" ht="18.75" customHeight="1" x14ac:dyDescent="0.2">
      <c r="A4" s="248"/>
      <c r="B4" s="124" t="s">
        <v>371</v>
      </c>
      <c r="C4" s="124" t="s">
        <v>373</v>
      </c>
      <c r="D4" s="124" t="s">
        <v>372</v>
      </c>
      <c r="E4" s="276"/>
      <c r="F4" s="276"/>
    </row>
    <row r="5" spans="1:6" ht="18.75" customHeight="1" x14ac:dyDescent="0.2">
      <c r="A5" s="117" t="s">
        <v>765</v>
      </c>
      <c r="B5" s="31">
        <v>217</v>
      </c>
      <c r="C5" s="2">
        <v>63</v>
      </c>
      <c r="D5" s="2">
        <v>154</v>
      </c>
      <c r="E5" s="2">
        <v>14</v>
      </c>
      <c r="F5" s="2">
        <v>4</v>
      </c>
    </row>
    <row r="6" spans="1:6" ht="18.75" customHeight="1" x14ac:dyDescent="0.2">
      <c r="A6" s="179" t="s">
        <v>693</v>
      </c>
      <c r="B6" s="5">
        <v>219</v>
      </c>
      <c r="C6" s="2">
        <v>54</v>
      </c>
      <c r="D6" s="2">
        <v>165</v>
      </c>
      <c r="E6" s="2">
        <v>13</v>
      </c>
      <c r="F6" s="177">
        <v>2</v>
      </c>
    </row>
    <row r="7" spans="1:6" ht="18.75" customHeight="1" x14ac:dyDescent="0.2">
      <c r="A7" s="117" t="s">
        <v>744</v>
      </c>
      <c r="B7" s="5">
        <f>SUM(B8:B9)</f>
        <v>242</v>
      </c>
      <c r="C7" s="2">
        <f>SUM(C8:C9)</f>
        <v>53</v>
      </c>
      <c r="D7" s="2">
        <f>SUM(D8:D9)</f>
        <v>189</v>
      </c>
      <c r="E7" s="2">
        <f>SUM(E8:E9)</f>
        <v>14</v>
      </c>
      <c r="F7" s="177">
        <f>SUM(F8:F9)</f>
        <v>1</v>
      </c>
    </row>
    <row r="8" spans="1:6" ht="18.75" customHeight="1" x14ac:dyDescent="0.2">
      <c r="A8" s="156" t="s">
        <v>771</v>
      </c>
      <c r="B8" s="5">
        <f>SUM(C8:D8)</f>
        <v>174</v>
      </c>
      <c r="C8" s="2">
        <v>25</v>
      </c>
      <c r="D8" s="2">
        <v>149</v>
      </c>
      <c r="E8" s="2">
        <v>11</v>
      </c>
      <c r="F8" s="177">
        <v>1</v>
      </c>
    </row>
    <row r="9" spans="1:6" ht="18.75" customHeight="1" thickBot="1" x14ac:dyDescent="0.25">
      <c r="A9" s="139" t="s">
        <v>772</v>
      </c>
      <c r="B9" s="30">
        <f>SUM(C9:D9)</f>
        <v>68</v>
      </c>
      <c r="C9" s="17">
        <v>28</v>
      </c>
      <c r="D9" s="17">
        <v>40</v>
      </c>
      <c r="E9" s="17">
        <v>3</v>
      </c>
      <c r="F9" s="178" t="s">
        <v>762</v>
      </c>
    </row>
    <row r="10" spans="1:6" x14ac:dyDescent="0.2">
      <c r="A10" s="111"/>
      <c r="F10" s="18" t="s">
        <v>552</v>
      </c>
    </row>
    <row r="11" spans="1:6" s="2" customFormat="1" x14ac:dyDescent="0.2">
      <c r="A11" s="39"/>
      <c r="B11" s="38"/>
      <c r="C11" s="38"/>
      <c r="D11" s="38"/>
      <c r="E11" s="38"/>
    </row>
    <row r="12" spans="1:6" s="2" customFormat="1" x14ac:dyDescent="0.2">
      <c r="A12" s="39"/>
      <c r="B12" s="38"/>
      <c r="C12" s="38"/>
      <c r="D12" s="38"/>
      <c r="E12" s="38"/>
    </row>
    <row r="13" spans="1:6" s="2" customFormat="1" x14ac:dyDescent="0.2">
      <c r="B13" s="111"/>
      <c r="C13" s="167"/>
      <c r="D13" s="167"/>
      <c r="E13" s="167"/>
      <c r="F13" s="167"/>
    </row>
    <row r="14" spans="1:6" s="2" customFormat="1" x14ac:dyDescent="0.2">
      <c r="A14" s="36"/>
      <c r="B14" s="35"/>
      <c r="C14" s="35"/>
      <c r="D14" s="35"/>
      <c r="E14" s="35"/>
    </row>
    <row r="15" spans="1:6" s="2" customFormat="1" x14ac:dyDescent="0.2"/>
    <row r="16" spans="1:6" s="2" customFormat="1" x14ac:dyDescent="0.2"/>
    <row r="17" spans="1:5" s="2" customFormat="1" x14ac:dyDescent="0.2"/>
    <row r="18" spans="1:5" s="2" customFormat="1" x14ac:dyDescent="0.2">
      <c r="A18" s="27"/>
      <c r="B18" s="8"/>
      <c r="C18" s="8"/>
      <c r="D18" s="8"/>
      <c r="E18" s="8"/>
    </row>
    <row r="19" spans="1:5" s="2" customFormat="1" x14ac:dyDescent="0.2"/>
    <row r="20" spans="1:5" s="2" customFormat="1" x14ac:dyDescent="0.2"/>
    <row r="21" spans="1:5" s="2" customFormat="1" x14ac:dyDescent="0.2"/>
    <row r="22" spans="1:5" s="2" customFormat="1" x14ac:dyDescent="0.2"/>
    <row r="23" spans="1:5" s="2" customFormat="1" x14ac:dyDescent="0.2"/>
    <row r="24" spans="1:5" s="2" customFormat="1" x14ac:dyDescent="0.2"/>
    <row r="25" spans="1:5" s="2" customFormat="1" x14ac:dyDescent="0.2"/>
    <row r="26" spans="1:5" s="2" customFormat="1" x14ac:dyDescent="0.2"/>
    <row r="27" spans="1:5" s="2" customFormat="1" x14ac:dyDescent="0.2"/>
    <row r="28" spans="1:5" s="2" customFormat="1" x14ac:dyDescent="0.2"/>
    <row r="29" spans="1:5" s="2" customFormat="1" x14ac:dyDescent="0.2"/>
    <row r="30" spans="1:5" s="2" customFormat="1" x14ac:dyDescent="0.2"/>
    <row r="31" spans="1:5" s="2" customFormat="1" x14ac:dyDescent="0.2"/>
    <row r="32" spans="1:5" s="2" customFormat="1" x14ac:dyDescent="0.2"/>
    <row r="33" spans="1:5" s="2" customFormat="1" x14ac:dyDescent="0.2"/>
    <row r="34" spans="1:5" s="2" customFormat="1" x14ac:dyDescent="0.2"/>
    <row r="35" spans="1:5" s="2" customFormat="1" x14ac:dyDescent="0.2"/>
    <row r="36" spans="1:5" s="2" customFormat="1" x14ac:dyDescent="0.2"/>
    <row r="37" spans="1:5" s="2" customFormat="1" x14ac:dyDescent="0.2"/>
    <row r="38" spans="1:5" s="2" customFormat="1" x14ac:dyDescent="0.2"/>
    <row r="39" spans="1:5" s="2" customFormat="1" x14ac:dyDescent="0.2"/>
    <row r="40" spans="1:5" s="2" customFormat="1" x14ac:dyDescent="0.2"/>
    <row r="41" spans="1:5" s="2" customFormat="1" x14ac:dyDescent="0.2"/>
    <row r="42" spans="1:5" s="2" customFormat="1" x14ac:dyDescent="0.2"/>
    <row r="43" spans="1:5" s="2" customFormat="1" x14ac:dyDescent="0.2">
      <c r="A43" s="33"/>
      <c r="B43" s="33"/>
      <c r="C43" s="33"/>
      <c r="D43" s="33"/>
      <c r="E43" s="33"/>
    </row>
    <row r="44" spans="1:5" s="2" customFormat="1" x14ac:dyDescent="0.2"/>
    <row r="45" spans="1:5" s="2" customFormat="1" x14ac:dyDescent="0.2"/>
    <row r="46" spans="1:5" s="2" customFormat="1" x14ac:dyDescent="0.2"/>
    <row r="47" spans="1:5" s="2" customFormat="1" x14ac:dyDescent="0.2"/>
    <row r="48" spans="1:5" s="2" customFormat="1" x14ac:dyDescent="0.2"/>
    <row r="49" spans="1:5" s="2" customFormat="1" x14ac:dyDescent="0.2"/>
    <row r="50" spans="1:5" s="2" customFormat="1" x14ac:dyDescent="0.2"/>
    <row r="51" spans="1:5" s="2" customFormat="1" x14ac:dyDescent="0.2"/>
    <row r="52" spans="1:5" s="2" customFormat="1" x14ac:dyDescent="0.2"/>
    <row r="53" spans="1:5" s="2" customFormat="1" x14ac:dyDescent="0.2"/>
    <row r="54" spans="1:5" s="2" customFormat="1" x14ac:dyDescent="0.2"/>
    <row r="55" spans="1:5" s="2" customFormat="1" x14ac:dyDescent="0.2"/>
    <row r="56" spans="1:5" s="2" customFormat="1" x14ac:dyDescent="0.2"/>
    <row r="57" spans="1:5" s="2" customFormat="1" x14ac:dyDescent="0.2"/>
    <row r="58" spans="1:5" s="2" customFormat="1" x14ac:dyDescent="0.2"/>
    <row r="59" spans="1:5" s="2" customFormat="1" x14ac:dyDescent="0.2"/>
    <row r="60" spans="1:5" s="2" customFormat="1" x14ac:dyDescent="0.2"/>
    <row r="61" spans="1:5" s="2" customFormat="1" x14ac:dyDescent="0.2">
      <c r="A61" s="27"/>
      <c r="B61" s="8"/>
      <c r="C61" s="8"/>
      <c r="D61" s="8"/>
      <c r="E61" s="8"/>
    </row>
    <row r="62" spans="1:5" s="2" customFormat="1" x14ac:dyDescent="0.2"/>
    <row r="63" spans="1:5" s="2" customFormat="1" x14ac:dyDescent="0.2"/>
    <row r="64" spans="1:5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</sheetData>
  <mergeCells count="4">
    <mergeCell ref="A3:A4"/>
    <mergeCell ref="B3:D3"/>
    <mergeCell ref="E3:E4"/>
    <mergeCell ref="F3:F4"/>
  </mergeCells>
  <phoneticPr fontId="3"/>
  <pageMargins left="0.39370078740157483" right="0.39370078740157483" top="0.78740157480314965" bottom="0.78740157480314965" header="0.27559055118110237" footer="0.31496062992125984"/>
  <pageSetup paperSize="9" scale="88" orientation="portrait" verticalDpi="200" r:id="rId1"/>
  <headerFooter alignWithMargins="0"/>
  <rowBreaks count="1" manualBreakCount="1">
    <brk id="5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pageSetUpPr fitToPage="1"/>
  </sheetPr>
  <dimension ref="A1:X217"/>
  <sheetViews>
    <sheetView zoomScale="70" zoomScaleNormal="70" zoomScaleSheetLayoutView="100" workbookViewId="0">
      <selection activeCell="E7" sqref="E7"/>
    </sheetView>
  </sheetViews>
  <sheetFormatPr defaultColWidth="9" defaultRowHeight="13" x14ac:dyDescent="0.2"/>
  <cols>
    <col min="1" max="1" width="12.453125" style="1" customWidth="1"/>
    <col min="2" max="24" width="8.7265625" style="1" customWidth="1"/>
    <col min="25" max="16384" width="9" style="1"/>
  </cols>
  <sheetData>
    <row r="1" spans="1:24" ht="14" x14ac:dyDescent="0.2">
      <c r="A1" s="217" t="s">
        <v>773</v>
      </c>
      <c r="O1" s="15"/>
      <c r="P1" s="15"/>
      <c r="Q1" s="15"/>
      <c r="R1" s="15"/>
      <c r="S1" s="15"/>
      <c r="T1" s="15"/>
      <c r="U1" s="15"/>
      <c r="V1" s="15"/>
      <c r="W1" s="15"/>
    </row>
    <row r="2" spans="1:24" ht="13.5" customHeight="1" thickBot="1" x14ac:dyDescent="0.25">
      <c r="A2" s="52"/>
      <c r="O2" s="117"/>
      <c r="P2" s="117"/>
      <c r="Q2" s="117"/>
      <c r="R2" s="117"/>
      <c r="S2" s="117"/>
      <c r="T2" s="117"/>
      <c r="U2" s="117"/>
      <c r="V2" s="117"/>
      <c r="W2" s="117"/>
      <c r="X2" s="111" t="s">
        <v>436</v>
      </c>
    </row>
    <row r="3" spans="1:24" ht="18.75" customHeight="1" x14ac:dyDescent="0.2">
      <c r="A3" s="266" t="s">
        <v>435</v>
      </c>
      <c r="B3" s="241" t="s">
        <v>412</v>
      </c>
      <c r="C3" s="234"/>
      <c r="D3" s="234"/>
      <c r="E3" s="277" t="s">
        <v>579</v>
      </c>
      <c r="F3" s="277"/>
      <c r="G3" s="251" t="s">
        <v>434</v>
      </c>
      <c r="H3" s="251"/>
      <c r="I3" s="251" t="s">
        <v>433</v>
      </c>
      <c r="J3" s="251"/>
      <c r="K3" s="270" t="s">
        <v>694</v>
      </c>
      <c r="L3" s="266"/>
      <c r="M3" s="270" t="s">
        <v>432</v>
      </c>
      <c r="N3" s="266"/>
      <c r="O3" s="270" t="s">
        <v>431</v>
      </c>
      <c r="P3" s="271"/>
      <c r="Q3" s="279" t="s">
        <v>430</v>
      </c>
      <c r="R3" s="241" t="s">
        <v>429</v>
      </c>
      <c r="S3" s="270" t="s">
        <v>428</v>
      </c>
      <c r="T3" s="271"/>
      <c r="U3" s="271"/>
      <c r="V3" s="270" t="s">
        <v>427</v>
      </c>
      <c r="W3" s="271"/>
      <c r="X3" s="271"/>
    </row>
    <row r="4" spans="1:24" ht="21" customHeight="1" x14ac:dyDescent="0.2">
      <c r="A4" s="267"/>
      <c r="B4" s="242"/>
      <c r="C4" s="236"/>
      <c r="D4" s="236"/>
      <c r="E4" s="278"/>
      <c r="F4" s="278"/>
      <c r="G4" s="253"/>
      <c r="H4" s="253"/>
      <c r="I4" s="253"/>
      <c r="J4" s="253"/>
      <c r="K4" s="246"/>
      <c r="L4" s="248"/>
      <c r="M4" s="246"/>
      <c r="N4" s="248"/>
      <c r="O4" s="246"/>
      <c r="P4" s="247"/>
      <c r="Q4" s="280"/>
      <c r="R4" s="254"/>
      <c r="S4" s="246"/>
      <c r="T4" s="247"/>
      <c r="U4" s="247"/>
      <c r="V4" s="246"/>
      <c r="W4" s="247"/>
      <c r="X4" s="247"/>
    </row>
    <row r="5" spans="1:24" ht="18.75" customHeight="1" x14ac:dyDescent="0.2">
      <c r="A5" s="248"/>
      <c r="B5" s="127" t="s">
        <v>134</v>
      </c>
      <c r="C5" s="128" t="s">
        <v>426</v>
      </c>
      <c r="D5" s="128" t="s">
        <v>425</v>
      </c>
      <c r="E5" s="128" t="s">
        <v>402</v>
      </c>
      <c r="F5" s="127" t="s">
        <v>401</v>
      </c>
      <c r="G5" s="128" t="s">
        <v>402</v>
      </c>
      <c r="H5" s="128" t="s">
        <v>401</v>
      </c>
      <c r="I5" s="128" t="s">
        <v>402</v>
      </c>
      <c r="J5" s="127" t="s">
        <v>401</v>
      </c>
      <c r="K5" s="128" t="s">
        <v>402</v>
      </c>
      <c r="L5" s="128" t="s">
        <v>401</v>
      </c>
      <c r="M5" s="128" t="s">
        <v>402</v>
      </c>
      <c r="N5" s="127" t="s">
        <v>401</v>
      </c>
      <c r="O5" s="127" t="s">
        <v>402</v>
      </c>
      <c r="P5" s="128" t="s">
        <v>401</v>
      </c>
      <c r="Q5" s="281"/>
      <c r="R5" s="242"/>
      <c r="S5" s="128" t="s">
        <v>134</v>
      </c>
      <c r="T5" s="127" t="s">
        <v>426</v>
      </c>
      <c r="U5" s="127" t="s">
        <v>425</v>
      </c>
      <c r="V5" s="128" t="s">
        <v>134</v>
      </c>
      <c r="W5" s="128" t="s">
        <v>426</v>
      </c>
      <c r="X5" s="128" t="s">
        <v>425</v>
      </c>
    </row>
    <row r="6" spans="1:24" s="2" customFormat="1" ht="18.75" customHeight="1" x14ac:dyDescent="0.2">
      <c r="A6" s="199" t="s">
        <v>761</v>
      </c>
      <c r="B6" s="5">
        <v>839</v>
      </c>
      <c r="C6" s="24">
        <v>415</v>
      </c>
      <c r="D6" s="24">
        <v>424</v>
      </c>
      <c r="E6" s="24">
        <v>411</v>
      </c>
      <c r="F6" s="2">
        <v>423</v>
      </c>
      <c r="G6" s="172" t="s">
        <v>596</v>
      </c>
      <c r="H6" s="172" t="s">
        <v>596</v>
      </c>
      <c r="I6" s="172" t="s">
        <v>596</v>
      </c>
      <c r="J6" s="177" t="s">
        <v>596</v>
      </c>
      <c r="K6" s="172" t="s">
        <v>596</v>
      </c>
      <c r="L6" s="172" t="s">
        <v>596</v>
      </c>
      <c r="M6" s="172">
        <v>4</v>
      </c>
      <c r="N6" s="177">
        <v>1</v>
      </c>
      <c r="O6" s="177" t="s">
        <v>596</v>
      </c>
      <c r="P6" s="177" t="s">
        <v>596</v>
      </c>
      <c r="Q6" s="172">
        <v>816</v>
      </c>
      <c r="R6" s="172">
        <v>5</v>
      </c>
      <c r="S6" s="51">
        <v>99.404052443384984</v>
      </c>
      <c r="T6" s="51">
        <v>99.036144578313255</v>
      </c>
      <c r="U6" s="51">
        <v>99.764150943396217</v>
      </c>
      <c r="V6" s="51" t="s">
        <v>596</v>
      </c>
      <c r="W6" s="51" t="s">
        <v>596</v>
      </c>
      <c r="X6" s="51" t="s">
        <v>596</v>
      </c>
    </row>
    <row r="7" spans="1:24" s="2" customFormat="1" ht="18.75" customHeight="1" x14ac:dyDescent="0.2">
      <c r="A7" s="201" t="s">
        <v>741</v>
      </c>
      <c r="B7" s="5">
        <v>829</v>
      </c>
      <c r="C7" s="2">
        <v>430</v>
      </c>
      <c r="D7" s="2">
        <v>399</v>
      </c>
      <c r="E7" s="2">
        <v>427</v>
      </c>
      <c r="F7" s="2">
        <v>395</v>
      </c>
      <c r="G7" s="177" t="s">
        <v>596</v>
      </c>
      <c r="H7" s="177" t="s">
        <v>596</v>
      </c>
      <c r="I7" s="177" t="s">
        <v>596</v>
      </c>
      <c r="J7" s="177" t="s">
        <v>596</v>
      </c>
      <c r="K7" s="177">
        <v>1</v>
      </c>
      <c r="L7" s="177" t="s">
        <v>596</v>
      </c>
      <c r="M7" s="177">
        <v>2</v>
      </c>
      <c r="N7" s="177">
        <v>4</v>
      </c>
      <c r="O7" s="177" t="s">
        <v>596</v>
      </c>
      <c r="P7" s="177" t="s">
        <v>596</v>
      </c>
      <c r="Q7" s="177">
        <v>796</v>
      </c>
      <c r="R7" s="177">
        <v>12</v>
      </c>
      <c r="S7" s="51">
        <v>99.155609167671898</v>
      </c>
      <c r="T7" s="51">
        <v>99.302325581395351</v>
      </c>
      <c r="U7" s="51">
        <v>98.997493734335833</v>
      </c>
      <c r="V7" s="51">
        <v>0.1</v>
      </c>
      <c r="W7" s="51">
        <v>0.2</v>
      </c>
      <c r="X7" s="51" t="s">
        <v>596</v>
      </c>
    </row>
    <row r="8" spans="1:24" ht="18.75" customHeight="1" thickBot="1" x14ac:dyDescent="0.25">
      <c r="A8" s="203" t="s">
        <v>742</v>
      </c>
      <c r="B8" s="30">
        <f>SUM(C8:D8)</f>
        <v>863</v>
      </c>
      <c r="C8" s="17">
        <v>464</v>
      </c>
      <c r="D8" s="17">
        <v>399</v>
      </c>
      <c r="E8" s="17">
        <v>460</v>
      </c>
      <c r="F8" s="17">
        <v>397</v>
      </c>
      <c r="G8" s="178">
        <v>1</v>
      </c>
      <c r="H8" s="178" t="s">
        <v>596</v>
      </c>
      <c r="I8" s="178" t="s">
        <v>596</v>
      </c>
      <c r="J8" s="178" t="s">
        <v>596</v>
      </c>
      <c r="K8" s="178" t="s">
        <v>596</v>
      </c>
      <c r="L8" s="178" t="s">
        <v>596</v>
      </c>
      <c r="M8" s="178">
        <v>3</v>
      </c>
      <c r="N8" s="178">
        <v>2</v>
      </c>
      <c r="O8" s="178" t="s">
        <v>596</v>
      </c>
      <c r="P8" s="178" t="s">
        <v>596</v>
      </c>
      <c r="Q8" s="178">
        <v>843</v>
      </c>
      <c r="R8" s="178">
        <v>19</v>
      </c>
      <c r="S8" s="50">
        <v>99.304750869061408</v>
      </c>
      <c r="T8" s="50">
        <v>99.137931034482762</v>
      </c>
      <c r="U8" s="50">
        <v>99.498746867167924</v>
      </c>
      <c r="V8" s="50" t="s">
        <v>596</v>
      </c>
      <c r="W8" s="50" t="s">
        <v>596</v>
      </c>
      <c r="X8" s="50" t="s">
        <v>596</v>
      </c>
    </row>
    <row r="9" spans="1:24" x14ac:dyDescent="0.2">
      <c r="V9" s="111"/>
      <c r="W9" s="111"/>
      <c r="X9" s="48" t="s">
        <v>367</v>
      </c>
    </row>
    <row r="10" spans="1:24" s="2" customFormat="1" x14ac:dyDescent="0.2">
      <c r="A10" s="29"/>
      <c r="B10" s="29"/>
      <c r="C10" s="32"/>
      <c r="D10" s="29"/>
      <c r="E10" s="32"/>
      <c r="M10" s="15"/>
    </row>
    <row r="11" spans="1:24" s="2" customFormat="1" x14ac:dyDescent="0.2">
      <c r="A11" s="29"/>
      <c r="B11" s="29"/>
      <c r="C11" s="32"/>
      <c r="D11" s="29"/>
      <c r="E11" s="32"/>
      <c r="H11" s="15"/>
      <c r="I11" s="15"/>
      <c r="J11" s="15"/>
      <c r="K11" s="15"/>
      <c r="L11" s="15"/>
      <c r="M11" s="15"/>
    </row>
    <row r="12" spans="1:24" s="2" customFormat="1" x14ac:dyDescent="0.2"/>
    <row r="13" spans="1:24" s="2" customFormat="1" x14ac:dyDescent="0.2">
      <c r="F13" s="10"/>
      <c r="G13" s="10"/>
      <c r="I13" s="10"/>
      <c r="J13" s="10"/>
      <c r="K13" s="10"/>
      <c r="L13" s="10"/>
      <c r="M13" s="10"/>
    </row>
    <row r="14" spans="1:24" s="2" customFormat="1" x14ac:dyDescent="0.2">
      <c r="F14" s="10"/>
      <c r="G14" s="10"/>
      <c r="H14" s="10"/>
      <c r="I14" s="10"/>
      <c r="J14" s="10"/>
      <c r="L14" s="10"/>
      <c r="M14" s="10"/>
    </row>
    <row r="15" spans="1:24" s="2" customFormat="1" x14ac:dyDescent="0.2">
      <c r="M15" s="10"/>
    </row>
    <row r="16" spans="1:24" s="2" customFormat="1" x14ac:dyDescent="0.2"/>
    <row r="17" spans="1:24" s="2" customFormat="1" x14ac:dyDescent="0.2">
      <c r="A17" s="42"/>
      <c r="O17" s="10"/>
      <c r="P17" s="10"/>
      <c r="Q17" s="10"/>
      <c r="R17" s="10"/>
      <c r="S17" s="10"/>
      <c r="T17" s="10"/>
      <c r="U17" s="10"/>
      <c r="V17" s="10"/>
      <c r="W17" s="10"/>
      <c r="X17" s="10"/>
    </row>
    <row r="18" spans="1:24" s="2" customFormat="1" x14ac:dyDescent="0.2">
      <c r="A18" s="29"/>
      <c r="O18" s="15"/>
      <c r="P18" s="15"/>
      <c r="Q18" s="15"/>
      <c r="R18" s="15"/>
      <c r="S18" s="15"/>
      <c r="T18" s="15"/>
      <c r="U18" s="15"/>
      <c r="V18" s="15"/>
      <c r="W18" s="15"/>
      <c r="X18" s="15"/>
    </row>
    <row r="19" spans="1:24" s="2" customFormat="1" x14ac:dyDescent="0.2">
      <c r="A19" s="29"/>
      <c r="E19" s="15"/>
      <c r="J19" s="15"/>
      <c r="L19" s="8"/>
      <c r="M19" s="8"/>
      <c r="N19" s="27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spans="1:24" s="2" customFormat="1" x14ac:dyDescent="0.2">
      <c r="A20" s="29"/>
      <c r="B20" s="15"/>
      <c r="C20" s="15"/>
      <c r="D20" s="15"/>
      <c r="E20" s="15"/>
      <c r="F20" s="15"/>
      <c r="G20" s="15"/>
      <c r="H20" s="15"/>
      <c r="J20" s="15"/>
      <c r="L20" s="15"/>
      <c r="M20" s="15"/>
      <c r="N20" s="27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spans="1:24" s="2" customFormat="1" x14ac:dyDescent="0.2">
      <c r="A21" s="29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</row>
    <row r="22" spans="1:24" s="2" customFormat="1" x14ac:dyDescent="0.2">
      <c r="O22" s="10"/>
      <c r="P22" s="10"/>
      <c r="Q22" s="10"/>
      <c r="R22" s="10"/>
      <c r="S22" s="10"/>
      <c r="T22" s="10"/>
      <c r="U22" s="10"/>
      <c r="V22" s="10"/>
      <c r="W22" s="10"/>
      <c r="X22" s="10"/>
    </row>
    <row r="23" spans="1:24" s="2" customFormat="1" x14ac:dyDescent="0.2"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</row>
    <row r="24" spans="1:24" s="2" customFormat="1" x14ac:dyDescent="0.2">
      <c r="A24" s="42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24" s="2" customFormat="1" x14ac:dyDescent="0.2">
      <c r="G25" s="15"/>
      <c r="H25" s="29"/>
      <c r="I25" s="29"/>
      <c r="J25" s="32"/>
      <c r="M25" s="15"/>
      <c r="O25" s="15"/>
      <c r="P25" s="15"/>
      <c r="Q25" s="15"/>
      <c r="R25" s="15"/>
      <c r="S25" s="15"/>
      <c r="T25" s="15"/>
      <c r="U25" s="15"/>
      <c r="V25" s="15"/>
      <c r="W25" s="15"/>
      <c r="X25" s="15"/>
    </row>
    <row r="26" spans="1:24" s="2" customFormat="1" x14ac:dyDescent="0.2">
      <c r="C26" s="15"/>
      <c r="G26" s="15"/>
      <c r="H26" s="29"/>
      <c r="I26" s="29"/>
      <c r="J26" s="32"/>
      <c r="M26" s="15"/>
      <c r="O26" s="15"/>
      <c r="P26" s="15"/>
      <c r="Q26" s="15"/>
      <c r="R26" s="15"/>
      <c r="S26" s="15"/>
      <c r="T26" s="15"/>
      <c r="U26" s="15"/>
      <c r="V26" s="15"/>
      <c r="W26" s="15"/>
      <c r="X26" s="15"/>
    </row>
    <row r="27" spans="1:24" s="2" customFormat="1" x14ac:dyDescent="0.2">
      <c r="A27" s="43"/>
      <c r="B27" s="42"/>
      <c r="C27" s="43"/>
      <c r="D27" s="42"/>
      <c r="E27" s="42"/>
      <c r="F27" s="42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</row>
    <row r="28" spans="1:24" s="2" customFormat="1" x14ac:dyDescent="0.2">
      <c r="I28" s="10"/>
      <c r="J28" s="10"/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 spans="1:24" s="2" customFormat="1" x14ac:dyDescent="0.2"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</row>
    <row r="30" spans="1:24" s="2" customFormat="1" x14ac:dyDescent="0.2"/>
    <row r="31" spans="1:24" s="2" customFormat="1" x14ac:dyDescent="0.2"/>
    <row r="32" spans="1:24" s="2" customFormat="1" x14ac:dyDescent="0.2">
      <c r="A32" s="42"/>
      <c r="B32" s="42"/>
      <c r="C32" s="42"/>
    </row>
    <row r="33" spans="1:24" s="2" customFormat="1" x14ac:dyDescent="0.2"/>
    <row r="34" spans="1:24" s="2" customFormat="1" x14ac:dyDescent="0.2">
      <c r="A34" s="26"/>
      <c r="B34" s="26"/>
      <c r="C34" s="26"/>
      <c r="D34" s="26"/>
      <c r="E34" s="19"/>
      <c r="F34" s="26"/>
      <c r="G34" s="26"/>
      <c r="H34" s="26"/>
      <c r="O34" s="15"/>
      <c r="P34" s="15"/>
      <c r="Q34" s="15"/>
      <c r="R34" s="15"/>
      <c r="S34" s="15"/>
      <c r="T34" s="15"/>
      <c r="U34" s="15"/>
      <c r="V34" s="15"/>
      <c r="W34" s="15"/>
      <c r="X34" s="15"/>
    </row>
    <row r="35" spans="1:24" s="2" customFormat="1" x14ac:dyDescent="0.2">
      <c r="A35" s="42"/>
      <c r="B35" s="41"/>
      <c r="C35" s="41"/>
      <c r="D35" s="41"/>
      <c r="E35" s="40"/>
      <c r="F35" s="41"/>
      <c r="G35" s="41"/>
      <c r="H35" s="41"/>
      <c r="I35" s="41"/>
      <c r="J35" s="41"/>
      <c r="K35" s="41"/>
      <c r="L35" s="41"/>
      <c r="M35" s="41"/>
      <c r="N35" s="41"/>
      <c r="O35" s="40"/>
      <c r="P35" s="40"/>
      <c r="Q35" s="40"/>
      <c r="R35" s="40"/>
      <c r="S35" s="40"/>
      <c r="T35" s="40"/>
      <c r="U35" s="40"/>
      <c r="V35" s="40"/>
      <c r="W35" s="40"/>
      <c r="X35" s="40"/>
    </row>
    <row r="36" spans="1:24" s="2" customFormat="1" x14ac:dyDescent="0.2">
      <c r="A36" s="26"/>
      <c r="E36" s="10"/>
      <c r="L36" s="39"/>
      <c r="M36" s="39"/>
      <c r="N36" s="39"/>
      <c r="O36" s="38"/>
      <c r="P36" s="38"/>
      <c r="Q36" s="38"/>
      <c r="R36" s="38"/>
      <c r="S36" s="38"/>
      <c r="T36" s="38"/>
      <c r="U36" s="38"/>
      <c r="V36" s="38"/>
      <c r="W36" s="38"/>
      <c r="X36" s="38"/>
    </row>
    <row r="37" spans="1:24" s="2" customFormat="1" x14ac:dyDescent="0.2">
      <c r="A37" s="26"/>
      <c r="E37" s="10"/>
      <c r="L37" s="39"/>
      <c r="M37" s="39"/>
      <c r="N37" s="39"/>
      <c r="O37" s="38"/>
      <c r="P37" s="38"/>
      <c r="Q37" s="38"/>
      <c r="R37" s="38"/>
      <c r="S37" s="38"/>
      <c r="T37" s="38"/>
      <c r="U37" s="38"/>
      <c r="V37" s="38"/>
      <c r="W37" s="38"/>
      <c r="X37" s="38"/>
    </row>
    <row r="38" spans="1:24" s="2" customFormat="1" x14ac:dyDescent="0.2">
      <c r="A38" s="26"/>
      <c r="E38" s="10"/>
      <c r="O38" s="10"/>
      <c r="P38" s="10"/>
      <c r="Q38" s="10"/>
      <c r="R38" s="10"/>
      <c r="S38" s="10"/>
      <c r="T38" s="10"/>
      <c r="U38" s="10"/>
      <c r="V38" s="10"/>
      <c r="W38" s="10"/>
      <c r="X38" s="10"/>
    </row>
    <row r="39" spans="1:24" s="2" customFormat="1" x14ac:dyDescent="0.2">
      <c r="A39" s="37"/>
      <c r="B39" s="36"/>
      <c r="C39" s="36"/>
      <c r="D39" s="36"/>
      <c r="E39" s="35"/>
      <c r="F39" s="36"/>
      <c r="G39" s="36"/>
      <c r="H39" s="36"/>
      <c r="I39" s="36"/>
      <c r="J39" s="36"/>
      <c r="K39" s="36"/>
      <c r="L39" s="36"/>
      <c r="M39" s="36"/>
      <c r="N39" s="36"/>
      <c r="O39" s="35"/>
      <c r="P39" s="35"/>
      <c r="Q39" s="35"/>
      <c r="R39" s="35"/>
      <c r="S39" s="35"/>
      <c r="T39" s="35"/>
      <c r="U39" s="35"/>
      <c r="V39" s="35"/>
      <c r="W39" s="35"/>
      <c r="X39" s="35"/>
    </row>
    <row r="40" spans="1:24" s="2" customFormat="1" x14ac:dyDescent="0.2"/>
    <row r="41" spans="1:24" s="2" customFormat="1" x14ac:dyDescent="0.2"/>
    <row r="42" spans="1:24" s="2" customFormat="1" x14ac:dyDescent="0.2"/>
    <row r="43" spans="1:24" s="2" customFormat="1" x14ac:dyDescent="0.2">
      <c r="A43" s="15"/>
      <c r="C43" s="15"/>
      <c r="F43" s="27"/>
      <c r="G43" s="27"/>
      <c r="H43" s="27"/>
      <c r="I43" s="27"/>
      <c r="J43" s="27"/>
      <c r="L43" s="27"/>
      <c r="M43" s="27"/>
      <c r="N43" s="27"/>
      <c r="O43" s="8"/>
      <c r="P43" s="8"/>
      <c r="Q43" s="8"/>
      <c r="R43" s="8"/>
      <c r="S43" s="8"/>
      <c r="T43" s="8"/>
      <c r="U43" s="8"/>
      <c r="V43" s="8"/>
      <c r="W43" s="8"/>
      <c r="X43" s="8"/>
    </row>
    <row r="44" spans="1:24" s="2" customFormat="1" x14ac:dyDescent="0.2">
      <c r="A44" s="15"/>
    </row>
    <row r="45" spans="1:24" s="2" customFormat="1" x14ac:dyDescent="0.2"/>
    <row r="46" spans="1:24" s="2" customFormat="1" x14ac:dyDescent="0.2"/>
    <row r="47" spans="1:24" s="2" customFormat="1" x14ac:dyDescent="0.2"/>
    <row r="48" spans="1:24" s="2" customFormat="1" x14ac:dyDescent="0.2"/>
    <row r="49" spans="1:1" s="2" customFormat="1" x14ac:dyDescent="0.2"/>
    <row r="50" spans="1:1" s="2" customFormat="1" x14ac:dyDescent="0.2"/>
    <row r="51" spans="1:1" s="2" customFormat="1" x14ac:dyDescent="0.2"/>
    <row r="52" spans="1:1" s="2" customFormat="1" x14ac:dyDescent="0.2"/>
    <row r="53" spans="1:1" s="2" customFormat="1" x14ac:dyDescent="0.2"/>
    <row r="54" spans="1:1" s="2" customFormat="1" x14ac:dyDescent="0.2"/>
    <row r="55" spans="1:1" s="2" customFormat="1" x14ac:dyDescent="0.2"/>
    <row r="56" spans="1:1" s="2" customFormat="1" x14ac:dyDescent="0.2"/>
    <row r="57" spans="1:1" s="2" customFormat="1" x14ac:dyDescent="0.2"/>
    <row r="58" spans="1:1" s="2" customFormat="1" x14ac:dyDescent="0.2"/>
    <row r="59" spans="1:1" s="2" customFormat="1" x14ac:dyDescent="0.2"/>
    <row r="60" spans="1:1" s="2" customFormat="1" x14ac:dyDescent="0.2"/>
    <row r="61" spans="1:1" s="2" customFormat="1" x14ac:dyDescent="0.2">
      <c r="A61" s="15"/>
    </row>
    <row r="62" spans="1:1" s="2" customFormat="1" x14ac:dyDescent="0.2"/>
    <row r="63" spans="1:1" s="2" customFormat="1" x14ac:dyDescent="0.2"/>
    <row r="64" spans="1:1" s="2" customFormat="1" x14ac:dyDescent="0.2"/>
    <row r="65" spans="11:24" s="2" customFormat="1" x14ac:dyDescent="0.2"/>
    <row r="66" spans="11:24" s="2" customFormat="1" x14ac:dyDescent="0.2"/>
    <row r="67" spans="11:24" s="2" customFormat="1" x14ac:dyDescent="0.2"/>
    <row r="68" spans="11:24" s="2" customFormat="1" x14ac:dyDescent="0.2">
      <c r="K68" s="34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</row>
    <row r="69" spans="11:24" s="2" customFormat="1" x14ac:dyDescent="0.2"/>
    <row r="70" spans="11:24" s="2" customFormat="1" x14ac:dyDescent="0.2"/>
    <row r="71" spans="11:24" s="2" customFormat="1" x14ac:dyDescent="0.2"/>
    <row r="72" spans="11:24" s="2" customFormat="1" x14ac:dyDescent="0.2"/>
    <row r="73" spans="11:24" s="2" customFormat="1" x14ac:dyDescent="0.2"/>
    <row r="74" spans="11:24" s="2" customFormat="1" x14ac:dyDescent="0.2"/>
    <row r="75" spans="11:24" s="2" customFormat="1" x14ac:dyDescent="0.2"/>
    <row r="76" spans="11:24" s="2" customFormat="1" x14ac:dyDescent="0.2"/>
    <row r="77" spans="11:24" s="2" customFormat="1" x14ac:dyDescent="0.2"/>
    <row r="78" spans="11:24" s="2" customFormat="1" x14ac:dyDescent="0.2"/>
    <row r="79" spans="11:24" s="2" customFormat="1" x14ac:dyDescent="0.2"/>
    <row r="80" spans="11:24" s="2" customFormat="1" x14ac:dyDescent="0.2"/>
    <row r="81" spans="1:24" s="2" customFormat="1" x14ac:dyDescent="0.2"/>
    <row r="82" spans="1:24" s="2" customFormat="1" x14ac:dyDescent="0.2"/>
    <row r="83" spans="1:24" s="2" customFormat="1" x14ac:dyDescent="0.2"/>
    <row r="84" spans="1:24" s="2" customFormat="1" x14ac:dyDescent="0.2"/>
    <row r="85" spans="1:24" s="2" customFormat="1" x14ac:dyDescent="0.2"/>
    <row r="86" spans="1:24" s="2" customFormat="1" x14ac:dyDescent="0.2">
      <c r="A86" s="15"/>
      <c r="C86" s="15"/>
      <c r="F86" s="27"/>
      <c r="G86" s="27"/>
      <c r="H86" s="27"/>
      <c r="I86" s="27"/>
      <c r="J86" s="27"/>
      <c r="L86" s="27"/>
      <c r="M86" s="27"/>
      <c r="N86" s="27"/>
      <c r="O86" s="8"/>
      <c r="P86" s="8"/>
      <c r="Q86" s="8"/>
      <c r="R86" s="8"/>
      <c r="S86" s="8"/>
      <c r="T86" s="8"/>
      <c r="U86" s="8"/>
      <c r="V86" s="8"/>
      <c r="W86" s="8"/>
      <c r="X86" s="8"/>
    </row>
    <row r="87" spans="1:24" s="2" customFormat="1" x14ac:dyDescent="0.2">
      <c r="A87" s="15"/>
    </row>
    <row r="88" spans="1:24" s="2" customFormat="1" x14ac:dyDescent="0.2"/>
    <row r="89" spans="1:24" s="2" customFormat="1" x14ac:dyDescent="0.2"/>
    <row r="90" spans="1:24" s="2" customFormat="1" x14ac:dyDescent="0.2"/>
    <row r="91" spans="1:24" s="2" customFormat="1" x14ac:dyDescent="0.2"/>
    <row r="92" spans="1:24" s="2" customFormat="1" x14ac:dyDescent="0.2"/>
    <row r="93" spans="1:24" s="2" customFormat="1" x14ac:dyDescent="0.2"/>
    <row r="94" spans="1:24" s="2" customFormat="1" x14ac:dyDescent="0.2"/>
    <row r="95" spans="1:24" s="2" customFormat="1" x14ac:dyDescent="0.2"/>
    <row r="96" spans="1:24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</sheetData>
  <mergeCells count="12">
    <mergeCell ref="O3:P4"/>
    <mergeCell ref="Q3:Q5"/>
    <mergeCell ref="R3:R5"/>
    <mergeCell ref="S3:U4"/>
    <mergeCell ref="V3:X4"/>
    <mergeCell ref="K3:L4"/>
    <mergeCell ref="M3:N4"/>
    <mergeCell ref="A3:A5"/>
    <mergeCell ref="B3:D4"/>
    <mergeCell ref="E3:F4"/>
    <mergeCell ref="G3:H4"/>
    <mergeCell ref="I3:J4"/>
  </mergeCells>
  <phoneticPr fontId="3"/>
  <pageMargins left="0" right="0" top="0.78740157480314965" bottom="0.78740157480314965" header="0.27559055118110237" footer="0.31496062992125984"/>
  <pageSetup paperSize="9" scale="68" orientation="landscape" verticalDpi="200" r:id="rId1"/>
  <headerFooter alignWithMargins="0"/>
  <rowBreaks count="2" manualBreakCount="2">
    <brk id="29" max="16383" man="1"/>
    <brk id="8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pageSetUpPr fitToPage="1"/>
  </sheetPr>
  <dimension ref="A1:V248"/>
  <sheetViews>
    <sheetView zoomScale="80" zoomScaleNormal="80" zoomScaleSheetLayoutView="100" workbookViewId="0">
      <selection activeCell="D5" sqref="D5"/>
    </sheetView>
  </sheetViews>
  <sheetFormatPr defaultColWidth="9" defaultRowHeight="13" x14ac:dyDescent="0.2"/>
  <cols>
    <col min="1" max="1" width="12.453125" style="1" customWidth="1"/>
    <col min="2" max="22" width="8.7265625" style="1" customWidth="1"/>
    <col min="23" max="16384" width="9" style="1"/>
  </cols>
  <sheetData>
    <row r="1" spans="1:22" ht="14" x14ac:dyDescent="0.2">
      <c r="A1" s="217" t="s">
        <v>774</v>
      </c>
      <c r="C1" s="52"/>
      <c r="D1" s="52"/>
      <c r="E1" s="52"/>
      <c r="F1" s="52"/>
      <c r="G1" s="52"/>
      <c r="H1" s="52"/>
      <c r="J1" s="2"/>
      <c r="P1" s="2"/>
      <c r="Q1" s="2"/>
      <c r="R1" s="2"/>
      <c r="S1" s="2"/>
      <c r="T1" s="27"/>
      <c r="U1" s="27"/>
    </row>
    <row r="2" spans="1:22" ht="13.5" customHeight="1" thickBot="1" x14ac:dyDescent="0.25">
      <c r="A2" s="13"/>
      <c r="C2" s="52"/>
      <c r="D2" s="52"/>
      <c r="E2" s="52"/>
      <c r="F2" s="52"/>
      <c r="G2" s="52"/>
      <c r="H2" s="52"/>
      <c r="J2" s="2"/>
      <c r="O2" s="17"/>
      <c r="P2" s="17"/>
      <c r="Q2" s="17"/>
      <c r="R2" s="17"/>
      <c r="S2" s="17"/>
      <c r="T2" s="54"/>
      <c r="U2" s="54"/>
      <c r="V2" s="53" t="s">
        <v>424</v>
      </c>
    </row>
    <row r="3" spans="1:22" ht="18.75" customHeight="1" x14ac:dyDescent="0.2">
      <c r="A3" s="266" t="s">
        <v>413</v>
      </c>
      <c r="B3" s="259" t="s">
        <v>423</v>
      </c>
      <c r="C3" s="260"/>
      <c r="D3" s="260"/>
      <c r="E3" s="260"/>
      <c r="F3" s="261"/>
      <c r="G3" s="259" t="s">
        <v>422</v>
      </c>
      <c r="H3" s="260"/>
      <c r="I3" s="260"/>
      <c r="J3" s="261"/>
      <c r="K3" s="283" t="s">
        <v>421</v>
      </c>
      <c r="L3" s="284"/>
      <c r="M3" s="284"/>
      <c r="N3" s="285"/>
      <c r="O3" s="286" t="s">
        <v>420</v>
      </c>
      <c r="P3" s="245"/>
      <c r="Q3" s="245"/>
      <c r="R3" s="245"/>
      <c r="S3" s="286" t="s">
        <v>419</v>
      </c>
      <c r="T3" s="245"/>
      <c r="U3" s="245"/>
      <c r="V3" s="245"/>
    </row>
    <row r="4" spans="1:22" ht="18.75" customHeight="1" x14ac:dyDescent="0.2">
      <c r="A4" s="267"/>
      <c r="B4" s="282" t="s">
        <v>403</v>
      </c>
      <c r="C4" s="246" t="s">
        <v>418</v>
      </c>
      <c r="D4" s="248"/>
      <c r="E4" s="246" t="s">
        <v>417</v>
      </c>
      <c r="F4" s="248"/>
      <c r="G4" s="262" t="s">
        <v>418</v>
      </c>
      <c r="H4" s="269"/>
      <c r="I4" s="262" t="s">
        <v>417</v>
      </c>
      <c r="J4" s="269"/>
      <c r="K4" s="262" t="s">
        <v>418</v>
      </c>
      <c r="L4" s="269"/>
      <c r="M4" s="262" t="s">
        <v>417</v>
      </c>
      <c r="N4" s="269"/>
      <c r="O4" s="262" t="s">
        <v>418</v>
      </c>
      <c r="P4" s="268"/>
      <c r="Q4" s="239" t="s">
        <v>417</v>
      </c>
      <c r="R4" s="239"/>
      <c r="S4" s="262" t="s">
        <v>418</v>
      </c>
      <c r="T4" s="269"/>
      <c r="U4" s="262" t="s">
        <v>417</v>
      </c>
      <c r="V4" s="268"/>
    </row>
    <row r="5" spans="1:22" ht="18.75" customHeight="1" x14ac:dyDescent="0.2">
      <c r="A5" s="248"/>
      <c r="B5" s="257"/>
      <c r="C5" s="4" t="s">
        <v>416</v>
      </c>
      <c r="D5" s="4" t="s">
        <v>415</v>
      </c>
      <c r="E5" s="4" t="s">
        <v>402</v>
      </c>
      <c r="F5" s="25" t="s">
        <v>401</v>
      </c>
      <c r="G5" s="4" t="s">
        <v>416</v>
      </c>
      <c r="H5" s="4" t="s">
        <v>415</v>
      </c>
      <c r="I5" s="4" t="s">
        <v>402</v>
      </c>
      <c r="J5" s="25" t="s">
        <v>401</v>
      </c>
      <c r="K5" s="4" t="s">
        <v>416</v>
      </c>
      <c r="L5" s="25" t="s">
        <v>415</v>
      </c>
      <c r="M5" s="4" t="s">
        <v>402</v>
      </c>
      <c r="N5" s="25" t="s">
        <v>401</v>
      </c>
      <c r="O5" s="25" t="s">
        <v>416</v>
      </c>
      <c r="P5" s="4" t="s">
        <v>415</v>
      </c>
      <c r="Q5" s="25" t="s">
        <v>402</v>
      </c>
      <c r="R5" s="25" t="s">
        <v>401</v>
      </c>
      <c r="S5" s="25" t="s">
        <v>416</v>
      </c>
      <c r="T5" s="4" t="s">
        <v>415</v>
      </c>
      <c r="U5" s="4" t="s">
        <v>402</v>
      </c>
      <c r="V5" s="4" t="s">
        <v>401</v>
      </c>
    </row>
    <row r="6" spans="1:22" s="2" customFormat="1" ht="18.75" customHeight="1" x14ac:dyDescent="0.2">
      <c r="A6" s="199" t="s">
        <v>761</v>
      </c>
      <c r="B6" s="112" t="s">
        <v>596</v>
      </c>
      <c r="C6" s="172" t="s">
        <v>596</v>
      </c>
      <c r="D6" s="172" t="s">
        <v>596</v>
      </c>
      <c r="E6" s="172" t="s">
        <v>596</v>
      </c>
      <c r="F6" s="177" t="s">
        <v>596</v>
      </c>
      <c r="G6" s="172" t="s">
        <v>596</v>
      </c>
      <c r="H6" s="172" t="s">
        <v>596</v>
      </c>
      <c r="I6" s="172" t="s">
        <v>596</v>
      </c>
      <c r="J6" s="177" t="s">
        <v>596</v>
      </c>
      <c r="K6" s="172" t="s">
        <v>596</v>
      </c>
      <c r="L6" s="172" t="s">
        <v>596</v>
      </c>
      <c r="M6" s="172" t="s">
        <v>596</v>
      </c>
      <c r="N6" s="177" t="s">
        <v>596</v>
      </c>
      <c r="O6" s="177" t="s">
        <v>596</v>
      </c>
      <c r="P6" s="177" t="s">
        <v>596</v>
      </c>
      <c r="Q6" s="177" t="s">
        <v>596</v>
      </c>
      <c r="R6" s="177" t="s">
        <v>596</v>
      </c>
      <c r="S6" s="177" t="s">
        <v>596</v>
      </c>
      <c r="T6" s="177" t="s">
        <v>596</v>
      </c>
      <c r="U6" s="177" t="s">
        <v>596</v>
      </c>
      <c r="V6" s="177" t="s">
        <v>596</v>
      </c>
    </row>
    <row r="7" spans="1:22" s="2" customFormat="1" ht="18.75" customHeight="1" x14ac:dyDescent="0.2">
      <c r="A7" s="201" t="s">
        <v>741</v>
      </c>
      <c r="B7" s="110">
        <v>1</v>
      </c>
      <c r="C7" s="177" t="s">
        <v>596</v>
      </c>
      <c r="D7" s="177">
        <v>1</v>
      </c>
      <c r="E7" s="177">
        <v>1</v>
      </c>
      <c r="F7" s="177" t="s">
        <v>596</v>
      </c>
      <c r="G7" s="177" t="s">
        <v>596</v>
      </c>
      <c r="H7" s="177" t="s">
        <v>596</v>
      </c>
      <c r="I7" s="177" t="s">
        <v>596</v>
      </c>
      <c r="J7" s="177" t="s">
        <v>596</v>
      </c>
      <c r="K7" s="177" t="s">
        <v>596</v>
      </c>
      <c r="L7" s="177" t="s">
        <v>596</v>
      </c>
      <c r="M7" s="177" t="s">
        <v>596</v>
      </c>
      <c r="N7" s="177" t="s">
        <v>596</v>
      </c>
      <c r="O7" s="177" t="s">
        <v>596</v>
      </c>
      <c r="P7" s="177">
        <v>1</v>
      </c>
      <c r="Q7" s="177">
        <v>1</v>
      </c>
      <c r="R7" s="177" t="s">
        <v>596</v>
      </c>
      <c r="S7" s="177" t="s">
        <v>596</v>
      </c>
      <c r="T7" s="177" t="s">
        <v>596</v>
      </c>
      <c r="U7" s="177" t="s">
        <v>596</v>
      </c>
      <c r="V7" s="177" t="s">
        <v>596</v>
      </c>
    </row>
    <row r="8" spans="1:22" ht="18.75" customHeight="1" thickBot="1" x14ac:dyDescent="0.25">
      <c r="A8" s="203" t="s">
        <v>742</v>
      </c>
      <c r="B8" s="28" t="s">
        <v>596</v>
      </c>
      <c r="C8" s="178" t="s">
        <v>596</v>
      </c>
      <c r="D8" s="178" t="s">
        <v>596</v>
      </c>
      <c r="E8" s="178" t="s">
        <v>596</v>
      </c>
      <c r="F8" s="178" t="s">
        <v>596</v>
      </c>
      <c r="G8" s="178" t="s">
        <v>596</v>
      </c>
      <c r="H8" s="178" t="s">
        <v>596</v>
      </c>
      <c r="I8" s="178" t="s">
        <v>596</v>
      </c>
      <c r="J8" s="178" t="s">
        <v>596</v>
      </c>
      <c r="K8" s="178" t="s">
        <v>596</v>
      </c>
      <c r="L8" s="178" t="s">
        <v>596</v>
      </c>
      <c r="M8" s="178" t="s">
        <v>596</v>
      </c>
      <c r="N8" s="178" t="s">
        <v>596</v>
      </c>
      <c r="O8" s="178" t="s">
        <v>596</v>
      </c>
      <c r="P8" s="178" t="s">
        <v>596</v>
      </c>
      <c r="Q8" s="178" t="s">
        <v>596</v>
      </c>
      <c r="R8" s="178" t="s">
        <v>596</v>
      </c>
      <c r="S8" s="178" t="s">
        <v>596</v>
      </c>
      <c r="T8" s="178" t="s">
        <v>596</v>
      </c>
      <c r="U8" s="178" t="s">
        <v>596</v>
      </c>
      <c r="V8" s="178" t="s">
        <v>596</v>
      </c>
    </row>
    <row r="9" spans="1:22" x14ac:dyDescent="0.2"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48" t="s">
        <v>367</v>
      </c>
    </row>
    <row r="10" spans="1:22" s="2" customFormat="1" x14ac:dyDescent="0.2"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</row>
    <row r="11" spans="1:22" s="2" customFormat="1" x14ac:dyDescent="0.2"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2" s="2" customFormat="1" x14ac:dyDescent="0.2">
      <c r="A12" s="42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</row>
    <row r="13" spans="1:22" s="2" customFormat="1" x14ac:dyDescent="0.2"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</row>
    <row r="14" spans="1:22" s="2" customFormat="1" x14ac:dyDescent="0.2"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</row>
    <row r="15" spans="1:22" s="2" customFormat="1" x14ac:dyDescent="0.2"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</row>
    <row r="16" spans="1:22" s="2" customFormat="1" x14ac:dyDescent="0.2">
      <c r="A16" s="42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</row>
    <row r="17" spans="1:22" s="2" customFormat="1" x14ac:dyDescent="0.2"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</row>
    <row r="18" spans="1:22" s="2" customFormat="1" x14ac:dyDescent="0.2"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</row>
    <row r="19" spans="1:22" s="2" customFormat="1" x14ac:dyDescent="0.2"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</row>
    <row r="20" spans="1:22" s="2" customFormat="1" x14ac:dyDescent="0.2">
      <c r="A20" s="42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</row>
    <row r="21" spans="1:22" s="2" customFormat="1" x14ac:dyDescent="0.2"/>
    <row r="22" spans="1:22" s="2" customFormat="1" x14ac:dyDescent="0.2"/>
    <row r="23" spans="1:22" s="2" customFormat="1" x14ac:dyDescent="0.2">
      <c r="A23" s="42"/>
      <c r="B23" s="42"/>
      <c r="C23" s="42"/>
    </row>
    <row r="24" spans="1:22" s="2" customFormat="1" x14ac:dyDescent="0.2"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 s="2" customFormat="1" x14ac:dyDescent="0.2"/>
    <row r="26" spans="1:22" s="2" customFormat="1" x14ac:dyDescent="0.2"/>
    <row r="27" spans="1:22" s="2" customFormat="1" x14ac:dyDescent="0.2"/>
    <row r="28" spans="1:22" s="2" customFormat="1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</row>
    <row r="29" spans="1:22" s="2" customFormat="1" x14ac:dyDescent="0.2"/>
    <row r="30" spans="1:22" s="2" customFormat="1" x14ac:dyDescent="0.2"/>
    <row r="31" spans="1:22" s="2" customFormat="1" x14ac:dyDescent="0.2">
      <c r="A31" s="42"/>
      <c r="B31" s="42"/>
      <c r="C31" s="42"/>
      <c r="H31" s="34"/>
      <c r="I31" s="34"/>
      <c r="J31" s="34"/>
      <c r="K31" s="34"/>
      <c r="L31" s="34"/>
      <c r="M31" s="44"/>
    </row>
    <row r="32" spans="1:22" s="2" customFormat="1" x14ac:dyDescent="0.2">
      <c r="B32" s="29"/>
      <c r="C32" s="29"/>
      <c r="D32" s="27"/>
      <c r="E32" s="27"/>
      <c r="F32" s="15"/>
      <c r="G32" s="15"/>
      <c r="H32" s="32"/>
      <c r="I32" s="45"/>
      <c r="J32" s="45"/>
      <c r="K32" s="32"/>
      <c r="L32" s="32"/>
      <c r="M32" s="32"/>
    </row>
    <row r="33" spans="1:22" s="2" customFormat="1" x14ac:dyDescent="0.2">
      <c r="E33" s="10"/>
    </row>
    <row r="34" spans="1:22" s="2" customFormat="1" x14ac:dyDescent="0.2">
      <c r="E34" s="10"/>
    </row>
    <row r="35" spans="1:22" s="2" customFormat="1" x14ac:dyDescent="0.2">
      <c r="E35" s="10"/>
    </row>
    <row r="36" spans="1:22" s="2" customFormat="1" x14ac:dyDescent="0.2">
      <c r="E36" s="10"/>
    </row>
    <row r="37" spans="1:22" s="2" customFormat="1" x14ac:dyDescent="0.2">
      <c r="A37" s="42"/>
      <c r="B37" s="42"/>
      <c r="C37" s="42"/>
      <c r="D37" s="42"/>
      <c r="E37" s="43"/>
      <c r="F37" s="43"/>
      <c r="G37" s="43"/>
      <c r="H37" s="43"/>
      <c r="I37" s="43"/>
      <c r="J37" s="43"/>
      <c r="K37" s="43"/>
      <c r="L37" s="43"/>
      <c r="M37" s="43"/>
    </row>
    <row r="38" spans="1:22" s="2" customFormat="1" x14ac:dyDescent="0.2">
      <c r="A38" s="34"/>
      <c r="B38" s="33"/>
      <c r="C38" s="33"/>
      <c r="D38" s="33"/>
      <c r="E38" s="33"/>
      <c r="F38" s="33"/>
      <c r="G38" s="33"/>
      <c r="H38" s="33"/>
      <c r="I38" s="33"/>
      <c r="J38" s="33"/>
      <c r="K38" s="34"/>
      <c r="L38" s="34"/>
      <c r="M38" s="44"/>
    </row>
    <row r="39" spans="1:22" s="2" customFormat="1" x14ac:dyDescent="0.2"/>
    <row r="40" spans="1:22" s="2" customFormat="1" x14ac:dyDescent="0.2">
      <c r="A40" s="42"/>
      <c r="B40" s="42"/>
      <c r="C40" s="42"/>
      <c r="D40" s="42"/>
      <c r="E40" s="42"/>
      <c r="I40" s="34"/>
      <c r="J40" s="34"/>
      <c r="K40" s="34"/>
      <c r="L40" s="34"/>
      <c r="M40" s="44"/>
    </row>
    <row r="41" spans="1:22" s="2" customFormat="1" x14ac:dyDescent="0.2">
      <c r="A41" s="29"/>
      <c r="B41" s="29"/>
      <c r="C41" s="32"/>
      <c r="D41" s="29"/>
      <c r="E41" s="32"/>
      <c r="M41" s="15"/>
    </row>
    <row r="42" spans="1:22" s="2" customFormat="1" x14ac:dyDescent="0.2">
      <c r="A42" s="29"/>
      <c r="B42" s="29"/>
      <c r="C42" s="32"/>
      <c r="D42" s="29"/>
      <c r="E42" s="32"/>
      <c r="H42" s="15"/>
      <c r="I42" s="15"/>
      <c r="J42" s="15"/>
      <c r="K42" s="15"/>
      <c r="L42" s="15"/>
      <c r="M42" s="15"/>
    </row>
    <row r="43" spans="1:22" s="2" customFormat="1" x14ac:dyDescent="0.2"/>
    <row r="44" spans="1:22" s="2" customFormat="1" x14ac:dyDescent="0.2">
      <c r="F44" s="10"/>
      <c r="G44" s="10"/>
      <c r="I44" s="10"/>
      <c r="J44" s="10"/>
      <c r="K44" s="10"/>
      <c r="L44" s="10"/>
      <c r="M44" s="10"/>
    </row>
    <row r="45" spans="1:22" s="2" customFormat="1" x14ac:dyDescent="0.2">
      <c r="F45" s="10"/>
      <c r="G45" s="10"/>
      <c r="H45" s="10"/>
      <c r="I45" s="10"/>
      <c r="J45" s="10"/>
      <c r="L45" s="10"/>
      <c r="M45" s="10"/>
    </row>
    <row r="46" spans="1:22" s="2" customFormat="1" x14ac:dyDescent="0.2">
      <c r="M46" s="10"/>
    </row>
    <row r="47" spans="1:22" s="2" customFormat="1" x14ac:dyDescent="0.2"/>
    <row r="48" spans="1:22" s="2" customFormat="1" x14ac:dyDescent="0.2">
      <c r="A48" s="42"/>
      <c r="O48" s="10"/>
      <c r="P48" s="10"/>
      <c r="Q48" s="10"/>
      <c r="R48" s="10"/>
      <c r="S48" s="10"/>
      <c r="T48" s="10"/>
      <c r="U48" s="10"/>
      <c r="V48" s="10"/>
    </row>
    <row r="49" spans="1:22" s="2" customFormat="1" x14ac:dyDescent="0.2">
      <c r="A49" s="29"/>
      <c r="O49" s="15"/>
      <c r="P49" s="15"/>
      <c r="Q49" s="15"/>
      <c r="R49" s="15"/>
      <c r="S49" s="15"/>
      <c r="T49" s="15"/>
      <c r="U49" s="15"/>
      <c r="V49" s="15"/>
    </row>
    <row r="50" spans="1:22" s="2" customFormat="1" x14ac:dyDescent="0.2">
      <c r="A50" s="29"/>
      <c r="E50" s="15"/>
      <c r="J50" s="15"/>
      <c r="L50" s="8"/>
      <c r="M50" s="8"/>
      <c r="N50" s="27"/>
      <c r="O50" s="8"/>
      <c r="P50" s="8"/>
      <c r="Q50" s="8"/>
      <c r="R50" s="8"/>
      <c r="S50" s="8"/>
      <c r="T50" s="8"/>
      <c r="U50" s="8"/>
      <c r="V50" s="8"/>
    </row>
    <row r="51" spans="1:22" s="2" customFormat="1" x14ac:dyDescent="0.2">
      <c r="A51" s="29"/>
      <c r="B51" s="15"/>
      <c r="C51" s="15"/>
      <c r="D51" s="15"/>
      <c r="E51" s="15"/>
      <c r="F51" s="15"/>
      <c r="G51" s="15"/>
      <c r="H51" s="15"/>
      <c r="J51" s="15"/>
      <c r="L51" s="15"/>
      <c r="M51" s="15"/>
      <c r="N51" s="27"/>
      <c r="O51" s="8"/>
      <c r="P51" s="8"/>
      <c r="Q51" s="8"/>
      <c r="R51" s="8"/>
      <c r="S51" s="8"/>
      <c r="T51" s="8"/>
      <c r="U51" s="8"/>
      <c r="V51" s="8"/>
    </row>
    <row r="52" spans="1:22" s="2" customFormat="1" x14ac:dyDescent="0.2">
      <c r="A52" s="2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</row>
    <row r="53" spans="1:22" s="2" customFormat="1" x14ac:dyDescent="0.2">
      <c r="O53" s="10"/>
      <c r="P53" s="10"/>
      <c r="Q53" s="10"/>
      <c r="R53" s="10"/>
      <c r="S53" s="10"/>
      <c r="T53" s="10"/>
      <c r="U53" s="10"/>
      <c r="V53" s="10"/>
    </row>
    <row r="54" spans="1:22" s="2" customFormat="1" x14ac:dyDescent="0.2"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</row>
    <row r="55" spans="1:22" s="2" customFormat="1" x14ac:dyDescent="0.2">
      <c r="A55" s="42"/>
      <c r="O55" s="10"/>
      <c r="P55" s="10"/>
      <c r="Q55" s="10"/>
      <c r="R55" s="10"/>
      <c r="S55" s="10"/>
      <c r="T55" s="10"/>
      <c r="U55" s="10"/>
      <c r="V55" s="10"/>
    </row>
    <row r="56" spans="1:22" s="2" customFormat="1" x14ac:dyDescent="0.2">
      <c r="G56" s="15"/>
      <c r="H56" s="29"/>
      <c r="I56" s="29"/>
      <c r="J56" s="32"/>
      <c r="M56" s="15"/>
      <c r="O56" s="15"/>
      <c r="P56" s="15"/>
      <c r="Q56" s="15"/>
      <c r="R56" s="15"/>
      <c r="S56" s="15"/>
      <c r="T56" s="15"/>
      <c r="U56" s="15"/>
      <c r="V56" s="15"/>
    </row>
    <row r="57" spans="1:22" s="2" customFormat="1" x14ac:dyDescent="0.2">
      <c r="C57" s="15"/>
      <c r="G57" s="15"/>
      <c r="H57" s="29"/>
      <c r="I57" s="29"/>
      <c r="J57" s="32"/>
      <c r="M57" s="15"/>
      <c r="O57" s="15"/>
      <c r="P57" s="15"/>
      <c r="Q57" s="15"/>
      <c r="R57" s="15"/>
      <c r="S57" s="15"/>
      <c r="T57" s="15"/>
      <c r="U57" s="15"/>
      <c r="V57" s="15"/>
    </row>
    <row r="58" spans="1:22" s="2" customFormat="1" x14ac:dyDescent="0.2">
      <c r="A58" s="43"/>
      <c r="B58" s="42"/>
      <c r="C58" s="43"/>
      <c r="D58" s="42"/>
      <c r="E58" s="42"/>
      <c r="F58" s="42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</row>
    <row r="59" spans="1:22" s="2" customFormat="1" x14ac:dyDescent="0.2">
      <c r="I59" s="10"/>
      <c r="J59" s="10"/>
      <c r="O59" s="10"/>
      <c r="P59" s="10"/>
      <c r="Q59" s="10"/>
      <c r="R59" s="10"/>
      <c r="S59" s="10"/>
      <c r="T59" s="10"/>
      <c r="U59" s="10"/>
      <c r="V59" s="10"/>
    </row>
    <row r="60" spans="1:22" s="2" customFormat="1" x14ac:dyDescent="0.2"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</row>
    <row r="61" spans="1:22" s="2" customFormat="1" x14ac:dyDescent="0.2"/>
    <row r="62" spans="1:22" s="2" customFormat="1" x14ac:dyDescent="0.2"/>
    <row r="63" spans="1:22" s="2" customFormat="1" x14ac:dyDescent="0.2">
      <c r="A63" s="42"/>
      <c r="B63" s="42"/>
      <c r="C63" s="42"/>
    </row>
    <row r="64" spans="1:22" s="2" customFormat="1" x14ac:dyDescent="0.2"/>
    <row r="65" spans="1:22" s="2" customFormat="1" x14ac:dyDescent="0.2">
      <c r="A65" s="26"/>
      <c r="B65" s="26"/>
      <c r="C65" s="26"/>
      <c r="D65" s="26"/>
      <c r="E65" s="19"/>
      <c r="F65" s="26"/>
      <c r="G65" s="26"/>
      <c r="H65" s="26"/>
      <c r="O65" s="15"/>
      <c r="P65" s="15"/>
      <c r="Q65" s="15"/>
      <c r="R65" s="15"/>
      <c r="S65" s="15"/>
      <c r="T65" s="15"/>
      <c r="U65" s="15"/>
      <c r="V65" s="15"/>
    </row>
    <row r="66" spans="1:22" s="2" customFormat="1" x14ac:dyDescent="0.2">
      <c r="A66" s="42"/>
      <c r="B66" s="41"/>
      <c r="C66" s="41"/>
      <c r="D66" s="41"/>
      <c r="E66" s="40"/>
      <c r="F66" s="41"/>
      <c r="G66" s="41"/>
      <c r="H66" s="41"/>
      <c r="I66" s="41"/>
      <c r="J66" s="41"/>
      <c r="K66" s="41"/>
      <c r="L66" s="41"/>
      <c r="M66" s="41"/>
      <c r="N66" s="41"/>
      <c r="O66" s="40"/>
      <c r="P66" s="40"/>
      <c r="Q66" s="40"/>
      <c r="R66" s="40"/>
      <c r="S66" s="40"/>
      <c r="T66" s="40"/>
      <c r="U66" s="40"/>
      <c r="V66" s="40"/>
    </row>
    <row r="67" spans="1:22" s="2" customFormat="1" x14ac:dyDescent="0.2">
      <c r="A67" s="26"/>
      <c r="E67" s="10"/>
      <c r="L67" s="39"/>
      <c r="M67" s="39"/>
      <c r="N67" s="39"/>
      <c r="O67" s="38"/>
      <c r="P67" s="38"/>
      <c r="Q67" s="38"/>
      <c r="R67" s="38"/>
      <c r="S67" s="38"/>
      <c r="T67" s="38"/>
      <c r="U67" s="38"/>
      <c r="V67" s="38"/>
    </row>
    <row r="68" spans="1:22" s="2" customFormat="1" x14ac:dyDescent="0.2">
      <c r="A68" s="26"/>
      <c r="E68" s="10"/>
      <c r="L68" s="39"/>
      <c r="M68" s="39"/>
      <c r="N68" s="39"/>
      <c r="O68" s="38"/>
      <c r="P68" s="38"/>
      <c r="Q68" s="38"/>
      <c r="R68" s="38"/>
      <c r="S68" s="38"/>
      <c r="T68" s="38"/>
      <c r="U68" s="38"/>
      <c r="V68" s="38"/>
    </row>
    <row r="69" spans="1:22" s="2" customFormat="1" x14ac:dyDescent="0.2">
      <c r="A69" s="26"/>
      <c r="E69" s="10"/>
      <c r="O69" s="10"/>
      <c r="P69" s="10"/>
      <c r="Q69" s="10"/>
      <c r="R69" s="10"/>
      <c r="S69" s="10"/>
      <c r="T69" s="10"/>
      <c r="U69" s="10"/>
      <c r="V69" s="10"/>
    </row>
    <row r="70" spans="1:22" s="2" customFormat="1" x14ac:dyDescent="0.2">
      <c r="A70" s="37"/>
      <c r="B70" s="36"/>
      <c r="C70" s="36"/>
      <c r="D70" s="36"/>
      <c r="E70" s="35"/>
      <c r="F70" s="36"/>
      <c r="G70" s="36"/>
      <c r="H70" s="36"/>
      <c r="I70" s="36"/>
      <c r="J70" s="36"/>
      <c r="K70" s="36"/>
      <c r="L70" s="36"/>
      <c r="M70" s="36"/>
      <c r="N70" s="36"/>
      <c r="O70" s="35"/>
      <c r="P70" s="35"/>
      <c r="Q70" s="35"/>
      <c r="R70" s="35"/>
      <c r="S70" s="35"/>
      <c r="T70" s="35"/>
      <c r="U70" s="35"/>
      <c r="V70" s="35"/>
    </row>
    <row r="71" spans="1:22" s="2" customFormat="1" x14ac:dyDescent="0.2"/>
    <row r="72" spans="1:22" s="2" customFormat="1" x14ac:dyDescent="0.2"/>
    <row r="73" spans="1:22" s="2" customFormat="1" x14ac:dyDescent="0.2"/>
    <row r="74" spans="1:22" s="2" customFormat="1" x14ac:dyDescent="0.2">
      <c r="A74" s="15"/>
      <c r="C74" s="15"/>
      <c r="F74" s="27"/>
      <c r="G74" s="27"/>
      <c r="H74" s="27"/>
      <c r="I74" s="27"/>
      <c r="J74" s="27"/>
      <c r="L74" s="27"/>
      <c r="M74" s="27"/>
      <c r="N74" s="27"/>
      <c r="O74" s="8"/>
      <c r="P74" s="8"/>
      <c r="Q74" s="8"/>
      <c r="R74" s="8"/>
      <c r="S74" s="8"/>
      <c r="T74" s="8"/>
      <c r="U74" s="8"/>
      <c r="V74" s="8"/>
    </row>
    <row r="75" spans="1:22" s="2" customFormat="1" x14ac:dyDescent="0.2">
      <c r="A75" s="15"/>
    </row>
    <row r="76" spans="1:22" s="2" customFormat="1" x14ac:dyDescent="0.2"/>
    <row r="77" spans="1:22" s="2" customFormat="1" x14ac:dyDescent="0.2"/>
    <row r="78" spans="1:22" s="2" customFormat="1" x14ac:dyDescent="0.2"/>
    <row r="79" spans="1:22" s="2" customFormat="1" x14ac:dyDescent="0.2"/>
    <row r="80" spans="1:22" s="2" customFormat="1" x14ac:dyDescent="0.2"/>
    <row r="81" spans="1:1" s="2" customFormat="1" x14ac:dyDescent="0.2"/>
    <row r="82" spans="1:1" s="2" customFormat="1" x14ac:dyDescent="0.2"/>
    <row r="83" spans="1:1" s="2" customFormat="1" x14ac:dyDescent="0.2"/>
    <row r="84" spans="1:1" s="2" customFormat="1" x14ac:dyDescent="0.2"/>
    <row r="85" spans="1:1" s="2" customFormat="1" x14ac:dyDescent="0.2"/>
    <row r="86" spans="1:1" s="2" customFormat="1" x14ac:dyDescent="0.2"/>
    <row r="87" spans="1:1" s="2" customFormat="1" x14ac:dyDescent="0.2"/>
    <row r="88" spans="1:1" s="2" customFormat="1" x14ac:dyDescent="0.2"/>
    <row r="89" spans="1:1" s="2" customFormat="1" x14ac:dyDescent="0.2"/>
    <row r="90" spans="1:1" s="2" customFormat="1" x14ac:dyDescent="0.2"/>
    <row r="91" spans="1:1" s="2" customFormat="1" x14ac:dyDescent="0.2"/>
    <row r="92" spans="1:1" s="2" customFormat="1" x14ac:dyDescent="0.2">
      <c r="A92" s="15"/>
    </row>
    <row r="93" spans="1:1" s="2" customFormat="1" x14ac:dyDescent="0.2"/>
    <row r="94" spans="1:1" s="2" customFormat="1" x14ac:dyDescent="0.2"/>
    <row r="95" spans="1:1" s="2" customFormat="1" x14ac:dyDescent="0.2"/>
    <row r="96" spans="1:1" s="2" customFormat="1" x14ac:dyDescent="0.2"/>
    <row r="97" spans="11:22" s="2" customFormat="1" x14ac:dyDescent="0.2"/>
    <row r="98" spans="11:22" s="2" customFormat="1" x14ac:dyDescent="0.2"/>
    <row r="99" spans="11:22" s="2" customFormat="1" x14ac:dyDescent="0.2">
      <c r="K99" s="34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</row>
    <row r="100" spans="11:22" s="2" customFormat="1" x14ac:dyDescent="0.2"/>
    <row r="101" spans="11:22" s="2" customFormat="1" x14ac:dyDescent="0.2"/>
    <row r="102" spans="11:22" s="2" customFormat="1" x14ac:dyDescent="0.2"/>
    <row r="103" spans="11:22" s="2" customFormat="1" x14ac:dyDescent="0.2"/>
    <row r="104" spans="11:22" s="2" customFormat="1" x14ac:dyDescent="0.2"/>
    <row r="105" spans="11:22" s="2" customFormat="1" x14ac:dyDescent="0.2"/>
    <row r="106" spans="11:22" s="2" customFormat="1" x14ac:dyDescent="0.2"/>
    <row r="107" spans="11:22" s="2" customFormat="1" x14ac:dyDescent="0.2"/>
    <row r="108" spans="11:22" s="2" customFormat="1" x14ac:dyDescent="0.2"/>
    <row r="109" spans="11:22" s="2" customFormat="1" x14ac:dyDescent="0.2"/>
    <row r="110" spans="11:22" s="2" customFormat="1" x14ac:dyDescent="0.2"/>
    <row r="111" spans="11:22" s="2" customFormat="1" x14ac:dyDescent="0.2"/>
    <row r="112" spans="11:22" s="2" customFormat="1" x14ac:dyDescent="0.2"/>
    <row r="113" spans="1:22" s="2" customFormat="1" x14ac:dyDescent="0.2"/>
    <row r="114" spans="1:22" s="2" customFormat="1" x14ac:dyDescent="0.2"/>
    <row r="115" spans="1:22" s="2" customFormat="1" x14ac:dyDescent="0.2"/>
    <row r="116" spans="1:22" s="2" customFormat="1" x14ac:dyDescent="0.2"/>
    <row r="117" spans="1:22" s="2" customFormat="1" x14ac:dyDescent="0.2">
      <c r="A117" s="15"/>
      <c r="C117" s="15"/>
      <c r="F117" s="27"/>
      <c r="G117" s="27"/>
      <c r="H117" s="27"/>
      <c r="I117" s="27"/>
      <c r="J117" s="27"/>
      <c r="L117" s="27"/>
      <c r="M117" s="27"/>
      <c r="N117" s="27"/>
      <c r="O117" s="8"/>
      <c r="P117" s="8"/>
      <c r="Q117" s="8"/>
      <c r="R117" s="8"/>
      <c r="S117" s="8"/>
      <c r="T117" s="8"/>
      <c r="U117" s="8"/>
      <c r="V117" s="8"/>
    </row>
    <row r="118" spans="1:22" s="2" customFormat="1" x14ac:dyDescent="0.2">
      <c r="A118" s="15"/>
    </row>
    <row r="119" spans="1:22" s="2" customFormat="1" x14ac:dyDescent="0.2"/>
    <row r="120" spans="1:22" s="2" customFormat="1" x14ac:dyDescent="0.2"/>
    <row r="121" spans="1:22" s="2" customFormat="1" x14ac:dyDescent="0.2"/>
    <row r="122" spans="1:22" s="2" customFormat="1" x14ac:dyDescent="0.2"/>
    <row r="123" spans="1:22" s="2" customFormat="1" x14ac:dyDescent="0.2"/>
    <row r="124" spans="1:22" s="2" customFormat="1" x14ac:dyDescent="0.2"/>
    <row r="125" spans="1:22" s="2" customFormat="1" x14ac:dyDescent="0.2"/>
    <row r="126" spans="1:22" s="2" customFormat="1" x14ac:dyDescent="0.2"/>
    <row r="127" spans="1:22" s="2" customFormat="1" x14ac:dyDescent="0.2"/>
    <row r="128" spans="1:22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</sheetData>
  <mergeCells count="17">
    <mergeCell ref="K3:N3"/>
    <mergeCell ref="Q4:R4"/>
    <mergeCell ref="S4:T4"/>
    <mergeCell ref="U4:V4"/>
    <mergeCell ref="O3:R3"/>
    <mergeCell ref="S3:V3"/>
    <mergeCell ref="K4:L4"/>
    <mergeCell ref="M4:N4"/>
    <mergeCell ref="O4:P4"/>
    <mergeCell ref="A3:A5"/>
    <mergeCell ref="B3:F3"/>
    <mergeCell ref="G3:J3"/>
    <mergeCell ref="B4:B5"/>
    <mergeCell ref="C4:D4"/>
    <mergeCell ref="E4:F4"/>
    <mergeCell ref="G4:H4"/>
    <mergeCell ref="I4:J4"/>
  </mergeCells>
  <phoneticPr fontId="3"/>
  <pageMargins left="0.39370078740157483" right="0.39370078740157483" top="0.78740157480314965" bottom="0.78740157480314965" header="0.27559055118110237" footer="0.31496062992125984"/>
  <pageSetup paperSize="9" scale="72" orientation="landscape" verticalDpi="200" r:id="rId1"/>
  <headerFooter alignWithMargins="0"/>
  <rowBreaks count="2" manualBreakCount="2">
    <brk id="60" max="16383" man="1"/>
    <brk id="1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22</vt:i4>
      </vt:variant>
    </vt:vector>
  </HeadingPairs>
  <TitlesOfParts>
    <vt:vector size="22" baseType="lpstr">
      <vt:lpstr>目次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97（1）</vt:lpstr>
      <vt:lpstr>97（2）</vt:lpstr>
      <vt:lpstr>97（3）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2024-09-03T07:54:21Z</dcterms:modified>
</cp:coreProperties>
</file>