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BF5816C-042F-4D2F-A29F-37EF85423DC1}" xr6:coauthVersionLast="47" xr6:coauthVersionMax="47" xr10:uidLastSave="{00000000-0000-0000-0000-000000000000}"/>
  <bookViews>
    <workbookView xWindow="-110" yWindow="-110" windowWidth="19420" windowHeight="10660" xr2:uid="{00000000-000D-0000-FFFF-FFFF00000000}"/>
  </bookViews>
  <sheets>
    <sheet name="目次" sheetId="1" r:id="rId1"/>
    <sheet name="１" sheetId="9" r:id="rId2"/>
    <sheet name="２" sheetId="8" r:id="rId3"/>
    <sheet name="３" sheetId="6" r:id="rId4"/>
    <sheet name="４" sheetId="7" r:id="rId5"/>
    <sheet name="５" sheetId="4" r:id="rId6"/>
    <sheet name="６" sheetId="5" r:id="rId7"/>
  </sheets>
  <definedNames>
    <definedName name="_xlnm.Print_Area" localSheetId="1">'１'!$A$1:$E$13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7" l="1"/>
  <c r="D10" i="7"/>
  <c r="C10" i="7"/>
  <c r="B10" i="7" l="1"/>
</calcChain>
</file>

<file path=xl/sharedStrings.xml><?xml version="1.0" encoding="utf-8"?>
<sst xmlns="http://schemas.openxmlformats.org/spreadsheetml/2006/main" count="296" uniqueCount="254">
  <si>
    <t>１　土地及び気象</t>
    <rPh sb="2" eb="4">
      <t>トチ</t>
    </rPh>
    <rPh sb="4" eb="5">
      <t>オヨ</t>
    </rPh>
    <rPh sb="6" eb="8">
      <t>キショウ</t>
    </rPh>
    <phoneticPr fontId="3"/>
  </si>
  <si>
    <t>目次</t>
    <rPh sb="0" eb="2">
      <t>モクジ</t>
    </rPh>
    <phoneticPr fontId="3"/>
  </si>
  <si>
    <t>１　市域の変遷</t>
    <rPh sb="2" eb="4">
      <t>シイキ</t>
    </rPh>
    <rPh sb="5" eb="7">
      <t>ヘンセン</t>
    </rPh>
    <phoneticPr fontId="3"/>
  </si>
  <si>
    <t>２　北上市の位置</t>
    <rPh sb="2" eb="5">
      <t>キタカミシ</t>
    </rPh>
    <rPh sb="6" eb="8">
      <t>イチ</t>
    </rPh>
    <phoneticPr fontId="3"/>
  </si>
  <si>
    <t>３　地目別土地面積</t>
  </si>
  <si>
    <t>３　地目別土地面積</t>
    <rPh sb="2" eb="3">
      <t>チ</t>
    </rPh>
    <rPh sb="3" eb="4">
      <t>モク</t>
    </rPh>
    <rPh sb="4" eb="5">
      <t>ベツ</t>
    </rPh>
    <rPh sb="5" eb="7">
      <t>トチ</t>
    </rPh>
    <rPh sb="7" eb="9">
      <t>メンセキ</t>
    </rPh>
    <phoneticPr fontId="3"/>
  </si>
  <si>
    <t>４　地目別土地評価額</t>
    <rPh sb="2" eb="4">
      <t>チモク</t>
    </rPh>
    <rPh sb="4" eb="5">
      <t>ベツ</t>
    </rPh>
    <rPh sb="5" eb="7">
      <t>トチ</t>
    </rPh>
    <rPh sb="7" eb="9">
      <t>ヒョウカ</t>
    </rPh>
    <rPh sb="9" eb="10">
      <t>ガク</t>
    </rPh>
    <phoneticPr fontId="3"/>
  </si>
  <si>
    <t>６　気象概況</t>
    <rPh sb="2" eb="4">
      <t>キショウ</t>
    </rPh>
    <rPh sb="4" eb="6">
      <t>ガイキョウ</t>
    </rPh>
    <phoneticPr fontId="3"/>
  </si>
  <si>
    <t>（各年１月１日現在　単位：ha）</t>
  </si>
  <si>
    <t>総数</t>
    <rPh sb="0" eb="2">
      <t>ソウスウ</t>
    </rPh>
    <phoneticPr fontId="5"/>
  </si>
  <si>
    <t>田</t>
    <rPh sb="0" eb="1">
      <t>タ</t>
    </rPh>
    <phoneticPr fontId="5"/>
  </si>
  <si>
    <t>畑</t>
    <rPh sb="0" eb="1">
      <t>ハタケ</t>
    </rPh>
    <phoneticPr fontId="5"/>
  </si>
  <si>
    <t>宅地</t>
    <rPh sb="0" eb="2">
      <t>タクチ</t>
    </rPh>
    <phoneticPr fontId="5"/>
  </si>
  <si>
    <t>鉱泉地</t>
    <rPh sb="0" eb="1">
      <t>コウ</t>
    </rPh>
    <rPh sb="1" eb="2">
      <t>セン</t>
    </rPh>
    <rPh sb="2" eb="3">
      <t>チ</t>
    </rPh>
    <phoneticPr fontId="5"/>
  </si>
  <si>
    <t>池沼</t>
    <rPh sb="0" eb="1">
      <t>イケ</t>
    </rPh>
    <rPh sb="1" eb="2">
      <t>ヌマ</t>
    </rPh>
    <phoneticPr fontId="5"/>
  </si>
  <si>
    <t>山林</t>
    <rPh sb="0" eb="2">
      <t>サンリン</t>
    </rPh>
    <phoneticPr fontId="5"/>
  </si>
  <si>
    <t>雑種地</t>
    <rPh sb="0" eb="2">
      <t>ザッシュ</t>
    </rPh>
    <rPh sb="2" eb="3">
      <t>チ</t>
    </rPh>
    <phoneticPr fontId="5"/>
  </si>
  <si>
    <t>その他</t>
    <rPh sb="0" eb="3">
      <t>ソノタ</t>
    </rPh>
    <phoneticPr fontId="5"/>
  </si>
  <si>
    <t>住宅用地</t>
    <rPh sb="0" eb="2">
      <t>ジュウタク</t>
    </rPh>
    <rPh sb="2" eb="4">
      <t>ヨウチ</t>
    </rPh>
    <phoneticPr fontId="5"/>
  </si>
  <si>
    <t>非住宅用地</t>
  </si>
  <si>
    <t>小規模
住宅用地</t>
    <rPh sb="0" eb="3">
      <t>ショウキボ</t>
    </rPh>
    <rPh sb="4" eb="6">
      <t>ジュウタク</t>
    </rPh>
    <rPh sb="6" eb="8">
      <t>ヨウチ</t>
    </rPh>
    <phoneticPr fontId="5"/>
  </si>
  <si>
    <t>一般
住宅用地</t>
    <rPh sb="0" eb="2">
      <t>イッパン</t>
    </rPh>
    <rPh sb="3" eb="5">
      <t>ジュウタク</t>
    </rPh>
    <rPh sb="5" eb="7">
      <t>ヨウチ</t>
    </rPh>
    <phoneticPr fontId="5"/>
  </si>
  <si>
    <t>商業地等</t>
  </si>
  <si>
    <t>非課税地積</t>
    <rPh sb="0" eb="3">
      <t>ヒカゼイ</t>
    </rPh>
    <rPh sb="3" eb="5">
      <t>チセキ</t>
    </rPh>
    <phoneticPr fontId="5"/>
  </si>
  <si>
    <t>-</t>
  </si>
  <si>
    <t>評価総地積</t>
    <rPh sb="0" eb="2">
      <t>ヒョウカ</t>
    </rPh>
    <rPh sb="2" eb="3">
      <t>ソウ</t>
    </rPh>
    <rPh sb="3" eb="5">
      <t>チセキ</t>
    </rPh>
    <phoneticPr fontId="5"/>
  </si>
  <si>
    <t>注）それぞれの値は四捨五入した値のため、必ずしも総数と一致しない。</t>
    <rPh sb="0" eb="1">
      <t>チュウ</t>
    </rPh>
    <rPh sb="7" eb="8">
      <t>アタイ</t>
    </rPh>
    <rPh sb="9" eb="13">
      <t>シシャゴニュウ</t>
    </rPh>
    <rPh sb="15" eb="16">
      <t>アタイ</t>
    </rPh>
    <rPh sb="20" eb="21">
      <t>カナラ</t>
    </rPh>
    <rPh sb="24" eb="26">
      <t>ソウスウ</t>
    </rPh>
    <rPh sb="27" eb="29">
      <t>イッチ</t>
    </rPh>
    <phoneticPr fontId="5"/>
  </si>
  <si>
    <t>資料　資産税課「固定資産の価格等の概要調書」</t>
  </si>
  <si>
    <t>４　地目別土地評価額</t>
    <rPh sb="2" eb="4">
      <t>チモク</t>
    </rPh>
    <rPh sb="4" eb="5">
      <t>ベツ</t>
    </rPh>
    <rPh sb="5" eb="7">
      <t>トチ</t>
    </rPh>
    <rPh sb="7" eb="10">
      <t>ヒョウカガク</t>
    </rPh>
    <phoneticPr fontId="5"/>
  </si>
  <si>
    <t>（各年１月１日現在　単位：千円）</t>
  </si>
  <si>
    <t>合計</t>
    <rPh sb="0" eb="2">
      <t>ゴウケイ</t>
    </rPh>
    <phoneticPr fontId="5"/>
  </si>
  <si>
    <t>池沼</t>
  </si>
  <si>
    <t>原野</t>
    <rPh sb="0" eb="2">
      <t>ゲンヤ</t>
    </rPh>
    <phoneticPr fontId="5"/>
  </si>
  <si>
    <t>雑種地</t>
  </si>
  <si>
    <t>計</t>
    <rPh sb="0" eb="1">
      <t>ケイ</t>
    </rPh>
    <phoneticPr fontId="5"/>
  </si>
  <si>
    <t>５　宅地（法定免税点以上）</t>
    <phoneticPr fontId="9"/>
  </si>
  <si>
    <t>地区別</t>
    <rPh sb="0" eb="3">
      <t>チクベツ</t>
    </rPh>
    <phoneticPr fontId="5"/>
  </si>
  <si>
    <t>地積
（㎡）</t>
    <rPh sb="0" eb="2">
      <t>チセキ</t>
    </rPh>
    <phoneticPr fontId="5"/>
  </si>
  <si>
    <t>決定価格
（千円）</t>
    <rPh sb="0" eb="2">
      <t>ケッテイ</t>
    </rPh>
    <rPh sb="2" eb="4">
      <t>カカク</t>
    </rPh>
    <rPh sb="6" eb="7">
      <t>セン</t>
    </rPh>
    <rPh sb="7" eb="8">
      <t>エン</t>
    </rPh>
    <phoneticPr fontId="5"/>
  </si>
  <si>
    <t>単位当たりの価格（円/㎡）</t>
    <rPh sb="0" eb="2">
      <t>タンイ</t>
    </rPh>
    <rPh sb="2" eb="3">
      <t>ア</t>
    </rPh>
    <rPh sb="6" eb="8">
      <t>カカク</t>
    </rPh>
    <rPh sb="9" eb="10">
      <t>エン</t>
    </rPh>
    <phoneticPr fontId="5"/>
  </si>
  <si>
    <t>最高価格の所在地</t>
    <rPh sb="0" eb="1">
      <t>サイ</t>
    </rPh>
    <rPh sb="1" eb="2">
      <t>タカ</t>
    </rPh>
    <rPh sb="2" eb="3">
      <t>アタイ</t>
    </rPh>
    <rPh sb="3" eb="4">
      <t>カク</t>
    </rPh>
    <rPh sb="5" eb="8">
      <t>ショザイチ</t>
    </rPh>
    <phoneticPr fontId="5"/>
  </si>
  <si>
    <t>平均</t>
    <rPh sb="0" eb="2">
      <t>ヘイキン</t>
    </rPh>
    <phoneticPr fontId="5"/>
  </si>
  <si>
    <t>最高</t>
    <rPh sb="0" eb="2">
      <t>サイコウ</t>
    </rPh>
    <phoneticPr fontId="5"/>
  </si>
  <si>
    <t>工業地区</t>
    <rPh sb="0" eb="2">
      <t>コウギョウ</t>
    </rPh>
    <rPh sb="2" eb="4">
      <t>チク</t>
    </rPh>
    <phoneticPr fontId="5"/>
  </si>
  <si>
    <t>商業地区</t>
    <rPh sb="0" eb="2">
      <t>ショウギョウ</t>
    </rPh>
    <rPh sb="2" eb="4">
      <t>チク</t>
    </rPh>
    <phoneticPr fontId="5"/>
  </si>
  <si>
    <t>大工場地区</t>
    <rPh sb="0" eb="3">
      <t>ダイコウジョウ</t>
    </rPh>
    <rPh sb="3" eb="5">
      <t>チク</t>
    </rPh>
    <phoneticPr fontId="5"/>
  </si>
  <si>
    <t>繁華街</t>
  </si>
  <si>
    <t>中小工場地区</t>
    <rPh sb="0" eb="2">
      <t>チュウショウ</t>
    </rPh>
    <rPh sb="2" eb="4">
      <t>コウジョウ</t>
    </rPh>
    <rPh sb="4" eb="6">
      <t>チク</t>
    </rPh>
    <phoneticPr fontId="5"/>
  </si>
  <si>
    <t>高度商業地区</t>
  </si>
  <si>
    <t>家内工業地区</t>
    <rPh sb="0" eb="2">
      <t>カナイ</t>
    </rPh>
    <rPh sb="2" eb="4">
      <t>コウギョウ</t>
    </rPh>
    <rPh sb="4" eb="6">
      <t>チク</t>
    </rPh>
    <phoneticPr fontId="5"/>
  </si>
  <si>
    <t>普通商業地区</t>
  </si>
  <si>
    <t>村落地区</t>
    <rPh sb="0" eb="2">
      <t>ソンラク</t>
    </rPh>
    <rPh sb="2" eb="4">
      <t>チク</t>
    </rPh>
    <phoneticPr fontId="5"/>
  </si>
  <si>
    <t>住宅地区</t>
    <rPh sb="0" eb="2">
      <t>ジュウタク</t>
    </rPh>
    <rPh sb="2" eb="4">
      <t>チク</t>
    </rPh>
    <phoneticPr fontId="5"/>
  </si>
  <si>
    <t>集団地区</t>
    <rPh sb="0" eb="2">
      <t>シュウダン</t>
    </rPh>
    <rPh sb="2" eb="4">
      <t>チク</t>
    </rPh>
    <phoneticPr fontId="5"/>
  </si>
  <si>
    <t>併用住宅地区</t>
  </si>
  <si>
    <t>高級住宅地区</t>
  </si>
  <si>
    <t>農業用施設の用に供する宅地</t>
    <rPh sb="0" eb="3">
      <t>ノウギョウヨウ</t>
    </rPh>
    <rPh sb="3" eb="5">
      <t>シセツ</t>
    </rPh>
    <rPh sb="6" eb="7">
      <t>ヨウ</t>
    </rPh>
    <rPh sb="8" eb="9">
      <t>キョウ</t>
    </rPh>
    <rPh sb="11" eb="13">
      <t>タクチ</t>
    </rPh>
    <phoneticPr fontId="5"/>
  </si>
  <si>
    <t>普通住宅地区</t>
  </si>
  <si>
    <t>６　気象概況</t>
    <rPh sb="2" eb="4">
      <t>キショウ</t>
    </rPh>
    <rPh sb="4" eb="6">
      <t>ガイキョウ</t>
    </rPh>
    <phoneticPr fontId="5"/>
  </si>
  <si>
    <t>年次</t>
    <rPh sb="0" eb="1">
      <t>トシ</t>
    </rPh>
    <rPh sb="1" eb="2">
      <t>ツギ</t>
    </rPh>
    <phoneticPr fontId="5"/>
  </si>
  <si>
    <t>気温</t>
    <rPh sb="0" eb="2">
      <t>キオン</t>
    </rPh>
    <phoneticPr fontId="5"/>
  </si>
  <si>
    <t>降水量</t>
    <rPh sb="0" eb="3">
      <t>コウスイリョウ</t>
    </rPh>
    <phoneticPr fontId="5"/>
  </si>
  <si>
    <t>風速</t>
    <rPh sb="0" eb="2">
      <t>フウソク</t>
    </rPh>
    <phoneticPr fontId="5"/>
  </si>
  <si>
    <t>天候別日数</t>
    <rPh sb="0" eb="2">
      <t>テンコウ</t>
    </rPh>
    <rPh sb="2" eb="3">
      <t>ベツ</t>
    </rPh>
    <rPh sb="3" eb="5">
      <t>ニッスウ</t>
    </rPh>
    <phoneticPr fontId="5"/>
  </si>
  <si>
    <t>最高（℃）</t>
    <rPh sb="0" eb="2">
      <t>サイコウ</t>
    </rPh>
    <phoneticPr fontId="5"/>
  </si>
  <si>
    <t>最低（℃）</t>
    <rPh sb="0" eb="2">
      <t>サイテイ</t>
    </rPh>
    <phoneticPr fontId="5"/>
  </si>
  <si>
    <t>平均（℃）</t>
    <rPh sb="0" eb="2">
      <t>ヘイキン</t>
    </rPh>
    <phoneticPr fontId="5"/>
  </si>
  <si>
    <t>最大（㎜）</t>
    <rPh sb="0" eb="2">
      <t>サイダイ</t>
    </rPh>
    <phoneticPr fontId="5"/>
  </si>
  <si>
    <t>年計（㎜）</t>
    <rPh sb="0" eb="1">
      <t>ネン</t>
    </rPh>
    <rPh sb="1" eb="2">
      <t>ケイ</t>
    </rPh>
    <phoneticPr fontId="5"/>
  </si>
  <si>
    <t>最大（m/s）</t>
    <rPh sb="0" eb="2">
      <t>サイダイ</t>
    </rPh>
    <phoneticPr fontId="5"/>
  </si>
  <si>
    <t>平均（m/s）</t>
    <rPh sb="0" eb="2">
      <t>ヘイキン</t>
    </rPh>
    <phoneticPr fontId="5"/>
  </si>
  <si>
    <t>不照（日）</t>
    <rPh sb="0" eb="1">
      <t>フ</t>
    </rPh>
    <rPh sb="1" eb="2">
      <t>テ</t>
    </rPh>
    <rPh sb="3" eb="4">
      <t>ヒ</t>
    </rPh>
    <phoneticPr fontId="5"/>
  </si>
  <si>
    <t>降水（日）</t>
    <rPh sb="0" eb="2">
      <t>コウスイ</t>
    </rPh>
    <rPh sb="3" eb="4">
      <t>ヒ</t>
    </rPh>
    <phoneticPr fontId="5"/>
  </si>
  <si>
    <t>資料　気象庁</t>
    <rPh sb="3" eb="6">
      <t>キショウチョウ</t>
    </rPh>
    <phoneticPr fontId="5"/>
  </si>
  <si>
    <t>５　宅地（法定免税点以上）</t>
    <rPh sb="2" eb="4">
      <t>タクチ</t>
    </rPh>
    <rPh sb="5" eb="7">
      <t>ホウテイ</t>
    </rPh>
    <rPh sb="7" eb="9">
      <t>メンゼイ</t>
    </rPh>
    <rPh sb="9" eb="10">
      <t>テン</t>
    </rPh>
    <rPh sb="10" eb="12">
      <t>イジョウ</t>
    </rPh>
    <phoneticPr fontId="3"/>
  </si>
  <si>
    <t>資料　資産税課「固定資産の価格等の概要調書」</t>
    <phoneticPr fontId="3"/>
  </si>
  <si>
    <t>日照時間
（時間）</t>
    <rPh sb="0" eb="2">
      <t>ニッショウ</t>
    </rPh>
    <rPh sb="2" eb="4">
      <t>ジカン</t>
    </rPh>
    <rPh sb="6" eb="8">
      <t>ジカン</t>
    </rPh>
    <phoneticPr fontId="5"/>
  </si>
  <si>
    <t>原野</t>
    <rPh sb="0" eb="1">
      <t>ハラ</t>
    </rPh>
    <rPh sb="1" eb="2">
      <t>ノ</t>
    </rPh>
    <phoneticPr fontId="5"/>
  </si>
  <si>
    <t>　　使用した。</t>
    <phoneticPr fontId="13"/>
  </si>
  <si>
    <t>　　調」公表前の面積を</t>
    <phoneticPr fontId="14"/>
  </si>
  <si>
    <t>　　府県市区町村別面積</t>
    <rPh sb="8" eb="9">
      <t>ベツ</t>
    </rPh>
    <rPh sb="9" eb="11">
      <t>メンセキ</t>
    </rPh>
    <phoneticPr fontId="14"/>
  </si>
  <si>
    <t>　　「昭和63年全国都道</t>
    <rPh sb="7" eb="8">
      <t>ネン</t>
    </rPh>
    <rPh sb="8" eb="10">
      <t>ゼンコク</t>
    </rPh>
    <rPh sb="10" eb="12">
      <t>トドウ</t>
    </rPh>
    <phoneticPr fontId="14"/>
  </si>
  <si>
    <t>注）北上・和賀地区は、</t>
    <rPh sb="0" eb="1">
      <t>チュウ</t>
    </rPh>
    <rPh sb="2" eb="4">
      <t>キタカミ</t>
    </rPh>
    <rPh sb="5" eb="7">
      <t>ワガ</t>
    </rPh>
    <rPh sb="7" eb="9">
      <t>チク</t>
    </rPh>
    <phoneticPr fontId="14"/>
  </si>
  <si>
    <t>⑬　藤根</t>
    <rPh sb="2" eb="4">
      <t>フジネ</t>
    </rPh>
    <phoneticPr fontId="14"/>
  </si>
  <si>
    <t>⑫　岩崎</t>
    <rPh sb="2" eb="4">
      <t>イワサキ</t>
    </rPh>
    <phoneticPr fontId="14"/>
  </si>
  <si>
    <t>⑪　横川目</t>
    <rPh sb="2" eb="5">
      <t>ヨコカワメ</t>
    </rPh>
    <phoneticPr fontId="14"/>
  </si>
  <si>
    <t>⑩　江釣子</t>
    <rPh sb="2" eb="5">
      <t>エヅリコ</t>
    </rPh>
    <phoneticPr fontId="14"/>
  </si>
  <si>
    <t>⑨　鬼柳</t>
    <rPh sb="2" eb="4">
      <t>オニヤナギ</t>
    </rPh>
    <phoneticPr fontId="14"/>
  </si>
  <si>
    <t>⑧　相去</t>
    <rPh sb="2" eb="4">
      <t>アイサリ</t>
    </rPh>
    <phoneticPr fontId="14"/>
  </si>
  <si>
    <t>⑦　稲瀬</t>
    <rPh sb="2" eb="4">
      <t>イナセ</t>
    </rPh>
    <phoneticPr fontId="14"/>
  </si>
  <si>
    <t>⑥　口内</t>
    <rPh sb="2" eb="4">
      <t>クチナイ</t>
    </rPh>
    <phoneticPr fontId="14"/>
  </si>
  <si>
    <t>⑤　黒岩</t>
    <rPh sb="2" eb="4">
      <t>クロイワ</t>
    </rPh>
    <phoneticPr fontId="14"/>
  </si>
  <si>
    <t>④　更木</t>
    <rPh sb="2" eb="4">
      <t>サラキ</t>
    </rPh>
    <phoneticPr fontId="14"/>
  </si>
  <si>
    <t>③　二子</t>
    <rPh sb="2" eb="4">
      <t>フタゴ</t>
    </rPh>
    <phoneticPr fontId="14"/>
  </si>
  <si>
    <t>②　飯豊</t>
    <rPh sb="2" eb="4">
      <t>イイトヨ</t>
    </rPh>
    <phoneticPr fontId="14"/>
  </si>
  <si>
    <t>①　黒沢尻</t>
    <rPh sb="2" eb="5">
      <t>クロサワジリ</t>
    </rPh>
    <phoneticPr fontId="14"/>
  </si>
  <si>
    <t>〈参考〉地区別面積(k㎡)</t>
    <rPh sb="1" eb="3">
      <t>サンコウ</t>
    </rPh>
    <rPh sb="4" eb="7">
      <t>チクベツ</t>
    </rPh>
    <rPh sb="7" eb="9">
      <t>メンセキ</t>
    </rPh>
    <phoneticPr fontId="14"/>
  </si>
  <si>
    <t>34㎞</t>
    <phoneticPr fontId="14"/>
  </si>
  <si>
    <t>38㎞</t>
    <phoneticPr fontId="14"/>
  </si>
  <si>
    <t>距離</t>
    <rPh sb="0" eb="2">
      <t>キョリ</t>
    </rPh>
    <phoneticPr fontId="14"/>
  </si>
  <si>
    <t>39゜10′17″</t>
    <phoneticPr fontId="14"/>
  </si>
  <si>
    <t>39゜28′42″</t>
    <phoneticPr fontId="14"/>
  </si>
  <si>
    <t>140゜49′13″</t>
    <phoneticPr fontId="14"/>
  </si>
  <si>
    <t>141゜15′30″</t>
    <phoneticPr fontId="14"/>
  </si>
  <si>
    <t>63.3m</t>
    <phoneticPr fontId="14"/>
  </si>
  <si>
    <t>東経141°07′00″
北緯 39°17′02″</t>
    <rPh sb="0" eb="2">
      <t>トウケイ</t>
    </rPh>
    <rPh sb="13" eb="15">
      <t>ホクイ</t>
    </rPh>
    <phoneticPr fontId="14"/>
  </si>
  <si>
    <t>芳町１番１号</t>
    <rPh sb="0" eb="2">
      <t>ヨシチョウ</t>
    </rPh>
    <rPh sb="3" eb="4">
      <t>バン</t>
    </rPh>
    <rPh sb="5" eb="6">
      <t>ゴウ</t>
    </rPh>
    <phoneticPr fontId="14"/>
  </si>
  <si>
    <t>北緯</t>
    <rPh sb="0" eb="2">
      <t>ホクイ</t>
    </rPh>
    <phoneticPr fontId="14"/>
  </si>
  <si>
    <t>東経</t>
    <rPh sb="0" eb="2">
      <t>トウケイ</t>
    </rPh>
    <phoneticPr fontId="14"/>
  </si>
  <si>
    <t>経度
緯度</t>
    <rPh sb="0" eb="2">
      <t>ケイド</t>
    </rPh>
    <rPh sb="3" eb="5">
      <t>イド</t>
    </rPh>
    <phoneticPr fontId="14"/>
  </si>
  <si>
    <t>海抜</t>
    <rPh sb="0" eb="1">
      <t>ウミ</t>
    </rPh>
    <rPh sb="1" eb="2">
      <t>ヌ</t>
    </rPh>
    <phoneticPr fontId="14"/>
  </si>
  <si>
    <t>経緯度</t>
    <rPh sb="0" eb="3">
      <t>ケイイド</t>
    </rPh>
    <phoneticPr fontId="14"/>
  </si>
  <si>
    <t>地名</t>
    <rPh sb="0" eb="1">
      <t>チ</t>
    </rPh>
    <rPh sb="1" eb="2">
      <t>メイ</t>
    </rPh>
    <phoneticPr fontId="14"/>
  </si>
  <si>
    <t>市役所（本庁舎）の位置</t>
    <rPh sb="0" eb="3">
      <t>シヤクショ</t>
    </rPh>
    <rPh sb="4" eb="7">
      <t>ホンチョウシャ</t>
    </rPh>
    <rPh sb="9" eb="11">
      <t>イチ</t>
    </rPh>
    <phoneticPr fontId="14"/>
  </si>
  <si>
    <t>極南</t>
    <rPh sb="0" eb="1">
      <t>キョク</t>
    </rPh>
    <rPh sb="1" eb="2">
      <t>ミナミ</t>
    </rPh>
    <phoneticPr fontId="14"/>
  </si>
  <si>
    <t>極北</t>
    <rPh sb="0" eb="2">
      <t>キョクホク</t>
    </rPh>
    <phoneticPr fontId="14"/>
  </si>
  <si>
    <t>極西</t>
    <rPh sb="0" eb="1">
      <t>キョク</t>
    </rPh>
    <rPh sb="1" eb="2">
      <t>セイ</t>
    </rPh>
    <phoneticPr fontId="14"/>
  </si>
  <si>
    <t>極東</t>
    <rPh sb="0" eb="2">
      <t>キョクトウ</t>
    </rPh>
    <phoneticPr fontId="14"/>
  </si>
  <si>
    <t>区分</t>
    <rPh sb="0" eb="1">
      <t>ク</t>
    </rPh>
    <rPh sb="1" eb="2">
      <t>ブン</t>
    </rPh>
    <phoneticPr fontId="14"/>
  </si>
  <si>
    <t>２　北上市の位置</t>
    <rPh sb="2" eb="5">
      <t>キタカミシ</t>
    </rPh>
    <rPh sb="6" eb="8">
      <t>イチ</t>
    </rPh>
    <phoneticPr fontId="14"/>
  </si>
  <si>
    <t>町制施行</t>
    <rPh sb="0" eb="2">
      <t>チョウセイ</t>
    </rPh>
    <rPh sb="2" eb="4">
      <t>シコウ</t>
    </rPh>
    <phoneticPr fontId="14"/>
  </si>
  <si>
    <t>昭和31.４.１</t>
    <rPh sb="0" eb="2">
      <t>ショウワ</t>
    </rPh>
    <phoneticPr fontId="14"/>
  </si>
  <si>
    <t>岩崎村、横川目村、藤根村</t>
    <rPh sb="0" eb="3">
      <t>イワサキムラ</t>
    </rPh>
    <rPh sb="4" eb="7">
      <t>ヨコカワメ</t>
    </rPh>
    <rPh sb="7" eb="8">
      <t>ムラ</t>
    </rPh>
    <rPh sb="9" eb="11">
      <t>フジネ</t>
    </rPh>
    <rPh sb="11" eb="12">
      <t>ムラ</t>
    </rPh>
    <phoneticPr fontId="14"/>
  </si>
  <si>
    <t>合体</t>
    <rPh sb="0" eb="2">
      <t>ガッタイ</t>
    </rPh>
    <phoneticPr fontId="14"/>
  </si>
  <si>
    <t>昭和30.４.１</t>
    <rPh sb="0" eb="2">
      <t>ショウワ</t>
    </rPh>
    <phoneticPr fontId="14"/>
  </si>
  <si>
    <t>旧和賀町</t>
    <rPh sb="0" eb="1">
      <t>キュウ</t>
    </rPh>
    <rPh sb="1" eb="4">
      <t>ワガチョウ</t>
    </rPh>
    <phoneticPr fontId="14"/>
  </si>
  <si>
    <t>藤根村の一部</t>
    <rPh sb="0" eb="2">
      <t>フジネ</t>
    </rPh>
    <rPh sb="2" eb="3">
      <t>ムラ</t>
    </rPh>
    <rPh sb="4" eb="6">
      <t>イチブ</t>
    </rPh>
    <phoneticPr fontId="14"/>
  </si>
  <si>
    <t>境界変更</t>
    <rPh sb="0" eb="2">
      <t>キョウカイ</t>
    </rPh>
    <rPh sb="2" eb="4">
      <t>ヘンコウ</t>
    </rPh>
    <phoneticPr fontId="14"/>
  </si>
  <si>
    <t>昭和30.３.31</t>
    <rPh sb="0" eb="2">
      <t>ショウワ</t>
    </rPh>
    <phoneticPr fontId="14"/>
  </si>
  <si>
    <t>町村制施行</t>
    <rPh sb="0" eb="2">
      <t>チョウソン</t>
    </rPh>
    <rPh sb="2" eb="3">
      <t>セイ</t>
    </rPh>
    <rPh sb="3" eb="5">
      <t>シコウ</t>
    </rPh>
    <phoneticPr fontId="14"/>
  </si>
  <si>
    <t>明治22.４.１</t>
    <rPh sb="0" eb="2">
      <t>メイジ</t>
    </rPh>
    <phoneticPr fontId="14"/>
  </si>
  <si>
    <t>旧江釣子村</t>
    <rPh sb="0" eb="1">
      <t>キュウ</t>
    </rPh>
    <rPh sb="1" eb="5">
      <t>エヅリコムラ</t>
    </rPh>
    <phoneticPr fontId="14"/>
  </si>
  <si>
    <t>江刺市広瀬の一部</t>
    <rPh sb="0" eb="3">
      <t>エサシシ</t>
    </rPh>
    <rPh sb="3" eb="5">
      <t>ヒロセ</t>
    </rPh>
    <rPh sb="6" eb="8">
      <t>イチブ</t>
    </rPh>
    <phoneticPr fontId="14"/>
  </si>
  <si>
    <t>〃</t>
    <phoneticPr fontId="14"/>
  </si>
  <si>
    <t>昭和53.２.１</t>
    <rPh sb="0" eb="2">
      <t>ショウワ</t>
    </rPh>
    <phoneticPr fontId="14"/>
  </si>
  <si>
    <t>金ケ崎町の一部</t>
    <rPh sb="0" eb="4">
      <t>カネガサキチョウ</t>
    </rPh>
    <rPh sb="5" eb="7">
      <t>イチブ</t>
    </rPh>
    <phoneticPr fontId="14"/>
  </si>
  <si>
    <t>昭和46.４.１</t>
    <rPh sb="0" eb="2">
      <t>ショウワ</t>
    </rPh>
    <phoneticPr fontId="14"/>
  </si>
  <si>
    <t>江刺町の一部</t>
    <rPh sb="0" eb="2">
      <t>エサシ</t>
    </rPh>
    <rPh sb="2" eb="3">
      <t>チョウ</t>
    </rPh>
    <rPh sb="4" eb="6">
      <t>イチブ</t>
    </rPh>
    <phoneticPr fontId="14"/>
  </si>
  <si>
    <t>昭和30.７.10</t>
    <rPh sb="0" eb="2">
      <t>ショウワ</t>
    </rPh>
    <phoneticPr fontId="14"/>
  </si>
  <si>
    <t>昭和29.10.１</t>
    <rPh sb="0" eb="2">
      <t>ショウワ</t>
    </rPh>
    <phoneticPr fontId="14"/>
  </si>
  <si>
    <t>市制施行</t>
    <rPh sb="0" eb="2">
      <t>シセイ</t>
    </rPh>
    <rPh sb="2" eb="4">
      <t>セコウ</t>
    </rPh>
    <phoneticPr fontId="14"/>
  </si>
  <si>
    <t>昭和29.４.１</t>
    <rPh sb="0" eb="2">
      <t>ショウワ</t>
    </rPh>
    <phoneticPr fontId="14"/>
  </si>
  <si>
    <t>旧北上市</t>
    <rPh sb="0" eb="3">
      <t>キュウキタカミ</t>
    </rPh>
    <rPh sb="3" eb="4">
      <t>シ</t>
    </rPh>
    <phoneticPr fontId="14"/>
  </si>
  <si>
    <t>北上市、和賀町、江釣子村</t>
    <rPh sb="0" eb="3">
      <t>キタカミシ</t>
    </rPh>
    <rPh sb="4" eb="7">
      <t>ワガチョウ</t>
    </rPh>
    <rPh sb="8" eb="12">
      <t>エヅリコムラ</t>
    </rPh>
    <phoneticPr fontId="14"/>
  </si>
  <si>
    <t>平成３.４.１</t>
    <rPh sb="0" eb="2">
      <t>ヘイセイ</t>
    </rPh>
    <phoneticPr fontId="14"/>
  </si>
  <si>
    <t>北上市</t>
    <rPh sb="0" eb="3">
      <t>キタカミシ</t>
    </rPh>
    <phoneticPr fontId="14"/>
  </si>
  <si>
    <t>面積</t>
    <rPh sb="0" eb="1">
      <t>メン</t>
    </rPh>
    <rPh sb="1" eb="2">
      <t>セキ</t>
    </rPh>
    <phoneticPr fontId="14"/>
  </si>
  <si>
    <t>旧市町村</t>
    <rPh sb="0" eb="1">
      <t>キュウ</t>
    </rPh>
    <rPh sb="1" eb="2">
      <t>シ</t>
    </rPh>
    <rPh sb="2" eb="3">
      <t>マチ</t>
    </rPh>
    <rPh sb="3" eb="4">
      <t>ムラ</t>
    </rPh>
    <phoneticPr fontId="14"/>
  </si>
  <si>
    <t>年月日</t>
    <rPh sb="0" eb="1">
      <t>トシ</t>
    </rPh>
    <rPh sb="1" eb="2">
      <t>ツキ</t>
    </rPh>
    <rPh sb="2" eb="3">
      <t>ヒ</t>
    </rPh>
    <phoneticPr fontId="14"/>
  </si>
  <si>
    <t>区分</t>
    <rPh sb="0" eb="2">
      <t>クブン</t>
    </rPh>
    <phoneticPr fontId="14"/>
  </si>
  <si>
    <t>（単位：k㎡）</t>
    <rPh sb="1" eb="3">
      <t>タンイ</t>
    </rPh>
    <phoneticPr fontId="14"/>
  </si>
  <si>
    <t>１　市域の変遷</t>
    <rPh sb="2" eb="4">
      <t>シイキ</t>
    </rPh>
    <rPh sb="5" eb="7">
      <t>ヘンセン</t>
    </rPh>
    <phoneticPr fontId="14"/>
  </si>
  <si>
    <t>合体境界変更の別</t>
    <rPh sb="0" eb="2">
      <t>ガッタイ</t>
    </rPh>
    <rPh sb="2" eb="4">
      <t>キョウカイ</t>
    </rPh>
    <rPh sb="4" eb="6">
      <t>ヘンコウ</t>
    </rPh>
    <rPh sb="7" eb="8">
      <t>ベツ</t>
    </rPh>
    <phoneticPr fontId="14"/>
  </si>
  <si>
    <t>年次</t>
    <rPh sb="0" eb="2">
      <t>ネンジ</t>
    </rPh>
    <phoneticPr fontId="5"/>
  </si>
  <si>
    <t>黒沢尻町、飯豊村、二子村、更木村、福岡村、鬼柳村、相去村</t>
    <rPh sb="0" eb="3">
      <t>クロサワジリ</t>
    </rPh>
    <rPh sb="3" eb="4">
      <t>チョウ</t>
    </rPh>
    <rPh sb="5" eb="7">
      <t>イイトヨ</t>
    </rPh>
    <rPh sb="7" eb="8">
      <t>ムラ</t>
    </rPh>
    <rPh sb="9" eb="11">
      <t>フタゴ</t>
    </rPh>
    <rPh sb="11" eb="12">
      <t>ムラ</t>
    </rPh>
    <rPh sb="13" eb="14">
      <t>サラ</t>
    </rPh>
    <rPh sb="14" eb="16">
      <t>キムラ</t>
    </rPh>
    <rPh sb="17" eb="19">
      <t>フクオカ</t>
    </rPh>
    <rPh sb="19" eb="20">
      <t>ムラ</t>
    </rPh>
    <phoneticPr fontId="14"/>
  </si>
  <si>
    <t>飯豊町の一部（花巻市へ）、相去町の一部（金ケ崎町へ）</t>
    <rPh sb="0" eb="2">
      <t>イイデ</t>
    </rPh>
    <rPh sb="2" eb="3">
      <t>マチ</t>
    </rPh>
    <rPh sb="4" eb="6">
      <t>イチブ</t>
    </rPh>
    <rPh sb="7" eb="10">
      <t>ハナマキシ</t>
    </rPh>
    <phoneticPr fontId="14"/>
  </si>
  <si>
    <t>上江釣子村、下江釣子村、滑田村、新平村、鳩岡崎村、北鬼柳村</t>
    <rPh sb="0" eb="4">
      <t>カミエヅリコ</t>
    </rPh>
    <rPh sb="4" eb="5">
      <t>ムラ</t>
    </rPh>
    <rPh sb="6" eb="10">
      <t>シモエヅリコ</t>
    </rPh>
    <rPh sb="10" eb="11">
      <t>ムラ</t>
    </rPh>
    <rPh sb="12" eb="14">
      <t>ナメシダ</t>
    </rPh>
    <rPh sb="14" eb="15">
      <t>ムラ</t>
    </rPh>
    <rPh sb="16" eb="18">
      <t>ニッペイ</t>
    </rPh>
    <rPh sb="18" eb="19">
      <t>ムラ</t>
    </rPh>
    <phoneticPr fontId="14"/>
  </si>
  <si>
    <t>積雪の深さ
（㎝）
（累積積雪深）</t>
    <rPh sb="0" eb="2">
      <t>セキセツ</t>
    </rPh>
    <rPh sb="3" eb="4">
      <t>フカ</t>
    </rPh>
    <rPh sb="11" eb="13">
      <t>ルイセキ</t>
    </rPh>
    <rPh sb="13" eb="15">
      <t>セキセツ</t>
    </rPh>
    <rPh sb="15" eb="16">
      <t>フカ</t>
    </rPh>
    <phoneticPr fontId="5"/>
  </si>
  <si>
    <t>　３</t>
  </si>
  <si>
    <t>　令和２年</t>
    <rPh sb="1" eb="3">
      <t>レイワ</t>
    </rPh>
    <rPh sb="4" eb="5">
      <t>ネン</t>
    </rPh>
    <phoneticPr fontId="3"/>
  </si>
  <si>
    <t>大通り一丁目245</t>
    <rPh sb="0" eb="1">
      <t>オオ</t>
    </rPh>
    <rPh sb="1" eb="2">
      <t>トオ</t>
    </rPh>
    <rPh sb="3" eb="6">
      <t>イッチョウメ</t>
    </rPh>
    <phoneticPr fontId="3"/>
  </si>
  <si>
    <t>鍛冶町二丁目108－2</t>
    <rPh sb="0" eb="2">
      <t>カジ</t>
    </rPh>
    <rPh sb="2" eb="3">
      <t>マチ</t>
    </rPh>
    <rPh sb="3" eb="6">
      <t>ニチョウメ</t>
    </rPh>
    <phoneticPr fontId="3"/>
  </si>
  <si>
    <t>大通り二丁目301</t>
    <rPh sb="0" eb="1">
      <t>オオ</t>
    </rPh>
    <rPh sb="1" eb="2">
      <t>トオ</t>
    </rPh>
    <rPh sb="3" eb="6">
      <t>ニチョウメ</t>
    </rPh>
    <phoneticPr fontId="3"/>
  </si>
  <si>
    <t>二子町秋子沢69－74</t>
    <rPh sb="0" eb="3">
      <t>フタゴチョウ</t>
    </rPh>
    <rPh sb="3" eb="4">
      <t>アキ</t>
    </rPh>
    <rPh sb="4" eb="5">
      <t>コ</t>
    </rPh>
    <rPh sb="5" eb="6">
      <t>サワ</t>
    </rPh>
    <phoneticPr fontId="3"/>
  </si>
  <si>
    <t>堤ケ丘二丁目88－6</t>
    <rPh sb="0" eb="3">
      <t>ツツミガオカ</t>
    </rPh>
    <rPh sb="3" eb="6">
      <t>ニチョウメ</t>
    </rPh>
    <phoneticPr fontId="3"/>
  </si>
  <si>
    <t>二子町小沼44－1</t>
    <rPh sb="0" eb="3">
      <t>フタゴチョウ</t>
    </rPh>
    <rPh sb="3" eb="5">
      <t>オヌマ</t>
    </rPh>
    <phoneticPr fontId="3"/>
  </si>
  <si>
    <t>注）最大風速とは、10分間平均風速の最大値のことをいう。</t>
    <rPh sb="0" eb="1">
      <t>チュウ</t>
    </rPh>
    <rPh sb="2" eb="4">
      <t>サイダイ</t>
    </rPh>
    <rPh sb="4" eb="6">
      <t>フウソク</t>
    </rPh>
    <rPh sb="11" eb="13">
      <t>フンカン</t>
    </rPh>
    <rPh sb="13" eb="15">
      <t>ヘイキン</t>
    </rPh>
    <rPh sb="15" eb="17">
      <t>フウソク</t>
    </rPh>
    <rPh sb="18" eb="21">
      <t>サイダイチ</t>
    </rPh>
    <phoneticPr fontId="6"/>
  </si>
  <si>
    <t>(８月８日）</t>
    <rPh sb="2" eb="3">
      <t>ガツ</t>
    </rPh>
    <rPh sb="4" eb="5">
      <t>ニチ</t>
    </rPh>
    <phoneticPr fontId="5"/>
  </si>
  <si>
    <t>（２月４日）</t>
    <rPh sb="2" eb="3">
      <t>ガツ</t>
    </rPh>
    <rPh sb="4" eb="5">
      <t>ニチ</t>
    </rPh>
    <phoneticPr fontId="5"/>
  </si>
  <si>
    <t>（10月７日）</t>
    <rPh sb="3" eb="4">
      <t>ガツ</t>
    </rPh>
    <rPh sb="5" eb="6">
      <t>ニチ</t>
    </rPh>
    <phoneticPr fontId="5"/>
  </si>
  <si>
    <t>(８月14日）</t>
    <rPh sb="2" eb="3">
      <t>ガツ</t>
    </rPh>
    <rPh sb="5" eb="6">
      <t>ニチ</t>
    </rPh>
    <phoneticPr fontId="5"/>
  </si>
  <si>
    <t>（２月25日）</t>
    <rPh sb="2" eb="3">
      <t>ガツ</t>
    </rPh>
    <rPh sb="5" eb="6">
      <t>ニチ</t>
    </rPh>
    <phoneticPr fontId="5"/>
  </si>
  <si>
    <t>（９月17日）</t>
    <rPh sb="2" eb="3">
      <t>ガツ</t>
    </rPh>
    <rPh sb="5" eb="6">
      <t>ニチ</t>
    </rPh>
    <phoneticPr fontId="5"/>
  </si>
  <si>
    <t>（８月８日）</t>
    <rPh sb="2" eb="3">
      <t>ガツ</t>
    </rPh>
    <rPh sb="4" eb="5">
      <t>ニチ</t>
    </rPh>
    <phoneticPr fontId="5"/>
  </si>
  <si>
    <t>（１月14日）</t>
    <rPh sb="2" eb="3">
      <t>ガツ</t>
    </rPh>
    <rPh sb="5" eb="6">
      <t>ニチ</t>
    </rPh>
    <phoneticPr fontId="5"/>
  </si>
  <si>
    <t>（８月24日）</t>
    <rPh sb="2" eb="3">
      <t>ガツ</t>
    </rPh>
    <rPh sb="5" eb="6">
      <t>ニチ</t>
    </rPh>
    <phoneticPr fontId="5"/>
  </si>
  <si>
    <t>(６月26日）</t>
    <rPh sb="2" eb="3">
      <t>ガツ</t>
    </rPh>
    <rPh sb="5" eb="6">
      <t>ニチ</t>
    </rPh>
    <phoneticPr fontId="5"/>
  </si>
  <si>
    <t>(２月17日)</t>
    <rPh sb="2" eb="3">
      <t>ガツ</t>
    </rPh>
    <rPh sb="5" eb="6">
      <t>ニチ</t>
    </rPh>
    <phoneticPr fontId="5"/>
  </si>
  <si>
    <t>（10月８日）</t>
    <rPh sb="3" eb="4">
      <t>ガツ</t>
    </rPh>
    <rPh sb="5" eb="6">
      <t>ニチ</t>
    </rPh>
    <phoneticPr fontId="5"/>
  </si>
  <si>
    <t>（８月５日）</t>
    <rPh sb="2" eb="3">
      <t>ガツ</t>
    </rPh>
    <rPh sb="4" eb="5">
      <t>カ</t>
    </rPh>
    <phoneticPr fontId="5"/>
  </si>
  <si>
    <t>（２月７日）</t>
    <rPh sb="2" eb="3">
      <t>ガツ</t>
    </rPh>
    <rPh sb="4" eb="5">
      <t>カ</t>
    </rPh>
    <phoneticPr fontId="5"/>
  </si>
  <si>
    <t>（12月３日）</t>
    <rPh sb="3" eb="4">
      <t>ガツ</t>
    </rPh>
    <rPh sb="5" eb="6">
      <t>カ</t>
    </rPh>
    <phoneticPr fontId="5"/>
  </si>
  <si>
    <t>（８月６日）</t>
    <rPh sb="2" eb="3">
      <t>ガツ</t>
    </rPh>
    <rPh sb="4" eb="5">
      <t>カ</t>
    </rPh>
    <phoneticPr fontId="5"/>
  </si>
  <si>
    <t>（１月25日）</t>
    <rPh sb="2" eb="3">
      <t>ガツ</t>
    </rPh>
    <rPh sb="5" eb="6">
      <t>カ</t>
    </rPh>
    <phoneticPr fontId="5"/>
  </si>
  <si>
    <t>（９月21日）</t>
    <rPh sb="2" eb="3">
      <t>ガツ</t>
    </rPh>
    <rPh sb="5" eb="6">
      <t>カ</t>
    </rPh>
    <phoneticPr fontId="5"/>
  </si>
  <si>
    <t>(７月30日）</t>
    <rPh sb="2" eb="3">
      <t>ガツ</t>
    </rPh>
    <rPh sb="5" eb="6">
      <t>ニチ</t>
    </rPh>
    <phoneticPr fontId="5"/>
  </si>
  <si>
    <t>（１月30日）</t>
    <rPh sb="2" eb="3">
      <t>ツキ</t>
    </rPh>
    <rPh sb="5" eb="6">
      <t>ニチ</t>
    </rPh>
    <phoneticPr fontId="5"/>
  </si>
  <si>
    <t>（11月６日）</t>
    <rPh sb="3" eb="4">
      <t>ガツ</t>
    </rPh>
    <rPh sb="5" eb="6">
      <t>ニチ</t>
    </rPh>
    <phoneticPr fontId="5"/>
  </si>
  <si>
    <t>（８月17日）</t>
    <rPh sb="2" eb="3">
      <t>ガツ</t>
    </rPh>
    <rPh sb="5" eb="6">
      <t>ニチ</t>
    </rPh>
    <phoneticPr fontId="5"/>
  </si>
  <si>
    <t>（１月18日）</t>
    <rPh sb="2" eb="3">
      <t>ツキ</t>
    </rPh>
    <rPh sb="5" eb="6">
      <t>ニチ</t>
    </rPh>
    <phoneticPr fontId="5"/>
  </si>
  <si>
    <t>（９月16日）</t>
    <rPh sb="2" eb="3">
      <t>ガツ</t>
    </rPh>
    <rPh sb="5" eb="6">
      <t>ニチ</t>
    </rPh>
    <phoneticPr fontId="5"/>
  </si>
  <si>
    <t>（８月４日）</t>
    <rPh sb="2" eb="3">
      <t>ガツ</t>
    </rPh>
    <rPh sb="4" eb="5">
      <t>ニチ</t>
    </rPh>
    <phoneticPr fontId="5"/>
  </si>
  <si>
    <t>（12月27日）</t>
    <rPh sb="3" eb="4">
      <t>ガツ</t>
    </rPh>
    <rPh sb="6" eb="7">
      <t>ニチ</t>
    </rPh>
    <phoneticPr fontId="5"/>
  </si>
  <si>
    <t>（７月10日）</t>
    <rPh sb="2" eb="3">
      <t>ガツ</t>
    </rPh>
    <rPh sb="5" eb="6">
      <t>ニチ</t>
    </rPh>
    <phoneticPr fontId="5"/>
  </si>
  <si>
    <t>（８月５日）</t>
    <rPh sb="2" eb="3">
      <t>ガツ</t>
    </rPh>
    <rPh sb="4" eb="5">
      <t>ニチ</t>
    </rPh>
    <phoneticPr fontId="5"/>
  </si>
  <si>
    <t>（１月21日）</t>
    <rPh sb="2" eb="3">
      <t>ガツ</t>
    </rPh>
    <rPh sb="5" eb="6">
      <t>ニチ</t>
    </rPh>
    <phoneticPr fontId="5"/>
  </si>
  <si>
    <t>（９月11日）</t>
    <rPh sb="2" eb="3">
      <t>ガツ</t>
    </rPh>
    <rPh sb="5" eb="6">
      <t>ニチ</t>
    </rPh>
    <phoneticPr fontId="5"/>
  </si>
  <si>
    <t>（１月25日）</t>
    <rPh sb="2" eb="3">
      <t>ガツ</t>
    </rPh>
    <rPh sb="5" eb="6">
      <t>ニチ</t>
    </rPh>
    <phoneticPr fontId="5"/>
  </si>
  <si>
    <t>（７月15日）</t>
    <rPh sb="2" eb="3">
      <t>ツキ</t>
    </rPh>
    <rPh sb="5" eb="6">
      <t>ニチ</t>
    </rPh>
    <phoneticPr fontId="5"/>
  </si>
  <si>
    <t>（１月15日）</t>
    <rPh sb="2" eb="3">
      <t>ガツ</t>
    </rPh>
    <rPh sb="5" eb="6">
      <t>ニチ</t>
    </rPh>
    <phoneticPr fontId="9"/>
  </si>
  <si>
    <t>（９月12日）</t>
    <rPh sb="2" eb="3">
      <t>ガツ</t>
    </rPh>
    <rPh sb="5" eb="6">
      <t>ニチ</t>
    </rPh>
    <phoneticPr fontId="9"/>
  </si>
  <si>
    <t>（８月23日）</t>
    <rPh sb="2" eb="3">
      <t>ガツ</t>
    </rPh>
    <rPh sb="5" eb="6">
      <t>ニチ</t>
    </rPh>
    <phoneticPr fontId="9"/>
  </si>
  <si>
    <t>（１月12日ほか１日）</t>
    <rPh sb="2" eb="3">
      <t>ガツ</t>
    </rPh>
    <rPh sb="5" eb="6">
      <t>ニチ</t>
    </rPh>
    <rPh sb="9" eb="10">
      <t>ニチ</t>
    </rPh>
    <phoneticPr fontId="9"/>
  </si>
  <si>
    <t>（８月16日）</t>
    <rPh sb="2" eb="3">
      <t>ガツ</t>
    </rPh>
    <rPh sb="5" eb="6">
      <t>ニチ</t>
    </rPh>
    <phoneticPr fontId="9"/>
  </si>
  <si>
    <t>（８月８日）</t>
    <rPh sb="2" eb="3">
      <t>ガツ</t>
    </rPh>
    <rPh sb="4" eb="5">
      <t>ニチ</t>
    </rPh>
    <phoneticPr fontId="9"/>
  </si>
  <si>
    <t>（２月14日）</t>
    <rPh sb="2" eb="3">
      <t>ガツ</t>
    </rPh>
    <rPh sb="5" eb="6">
      <t>ニチ</t>
    </rPh>
    <phoneticPr fontId="9"/>
  </si>
  <si>
    <t>（10月12日）</t>
    <rPh sb="3" eb="4">
      <t>ガツ</t>
    </rPh>
    <rPh sb="6" eb="7">
      <t>ニチ</t>
    </rPh>
    <phoneticPr fontId="9"/>
  </si>
  <si>
    <t>（８月29日）</t>
    <rPh sb="2" eb="3">
      <t>ガツ</t>
    </rPh>
    <rPh sb="5" eb="6">
      <t>ニチ</t>
    </rPh>
    <phoneticPr fontId="9"/>
  </si>
  <si>
    <t>（12月17日）</t>
    <rPh sb="3" eb="4">
      <t>ガツ</t>
    </rPh>
    <rPh sb="6" eb="7">
      <t>ニチ</t>
    </rPh>
    <phoneticPr fontId="5"/>
  </si>
  <si>
    <t>（７月12日）</t>
    <rPh sb="2" eb="3">
      <t>ガツ</t>
    </rPh>
    <rPh sb="5" eb="6">
      <t>ニチ</t>
    </rPh>
    <phoneticPr fontId="5"/>
  </si>
  <si>
    <t>（７月18日）</t>
    <rPh sb="2" eb="3">
      <t>ガツ</t>
    </rPh>
    <rPh sb="5" eb="6">
      <t>ニチ</t>
    </rPh>
    <phoneticPr fontId="9"/>
  </si>
  <si>
    <t>（１月９日）</t>
    <rPh sb="2" eb="3">
      <t>ガツ</t>
    </rPh>
    <rPh sb="4" eb="5">
      <t>ニチ</t>
    </rPh>
    <phoneticPr fontId="5"/>
  </si>
  <si>
    <t>（６月４日）</t>
    <rPh sb="2" eb="3">
      <t>ガツ</t>
    </rPh>
    <rPh sb="4" eb="5">
      <t>ニチ</t>
    </rPh>
    <phoneticPr fontId="5"/>
  </si>
  <si>
    <t>（３月17日ほか３日）</t>
    <rPh sb="2" eb="3">
      <t>ガツ</t>
    </rPh>
    <rPh sb="5" eb="6">
      <t>ニチ</t>
    </rPh>
    <rPh sb="9" eb="10">
      <t>ニチ</t>
    </rPh>
    <phoneticPr fontId="5"/>
  </si>
  <si>
    <t>（５月11日）</t>
    <rPh sb="2" eb="3">
      <t>ガツ</t>
    </rPh>
    <rPh sb="5" eb="6">
      <t>ニチ</t>
    </rPh>
    <phoneticPr fontId="5"/>
  </si>
  <si>
    <t>（４月１日）</t>
    <rPh sb="2" eb="3">
      <t>ガツ</t>
    </rPh>
    <rPh sb="4" eb="5">
      <t>ニチ</t>
    </rPh>
    <phoneticPr fontId="5"/>
  </si>
  <si>
    <t>（２月14日）</t>
    <rPh sb="2" eb="3">
      <t>ガツ</t>
    </rPh>
    <rPh sb="5" eb="6">
      <t>ニチ</t>
    </rPh>
    <phoneticPr fontId="5"/>
  </si>
  <si>
    <t>（３月14日）</t>
    <rPh sb="2" eb="3">
      <t>ガツ</t>
    </rPh>
    <rPh sb="5" eb="6">
      <t>カ</t>
    </rPh>
    <phoneticPr fontId="5"/>
  </si>
  <si>
    <t>（12月４日）</t>
    <rPh sb="3" eb="4">
      <t>ガツ</t>
    </rPh>
    <rPh sb="5" eb="6">
      <t>カ</t>
    </rPh>
    <phoneticPr fontId="5"/>
  </si>
  <si>
    <t>（12月16日）</t>
    <rPh sb="3" eb="4">
      <t>ガツ</t>
    </rPh>
    <rPh sb="6" eb="7">
      <t>ニチ</t>
    </rPh>
    <phoneticPr fontId="5"/>
  </si>
  <si>
    <t>（10月16日）</t>
    <rPh sb="3" eb="4">
      <t>ガツ</t>
    </rPh>
    <rPh sb="6" eb="7">
      <t>ニチ</t>
    </rPh>
    <phoneticPr fontId="5"/>
  </si>
  <si>
    <t>（１月31日、２月16日）</t>
    <rPh sb="2" eb="3">
      <t>ガツ</t>
    </rPh>
    <rPh sb="5" eb="6">
      <t>ニチ</t>
    </rPh>
    <rPh sb="8" eb="9">
      <t>ガツ</t>
    </rPh>
    <rPh sb="11" eb="12">
      <t>ニチ</t>
    </rPh>
    <phoneticPr fontId="5"/>
  </si>
  <si>
    <t>（３月５日）</t>
    <rPh sb="2" eb="3">
      <t>ガツ</t>
    </rPh>
    <rPh sb="4" eb="5">
      <t>ニチ</t>
    </rPh>
    <phoneticPr fontId="5"/>
  </si>
  <si>
    <t>（12月２日）</t>
    <rPh sb="3" eb="4">
      <t>ガツ</t>
    </rPh>
    <rPh sb="5" eb="6">
      <t>ニチ</t>
    </rPh>
    <phoneticPr fontId="5"/>
  </si>
  <si>
    <t>（10月30日ほか１日）</t>
    <rPh sb="3" eb="4">
      <t>ガツ</t>
    </rPh>
    <rPh sb="6" eb="7">
      <t>ニチ</t>
    </rPh>
    <rPh sb="10" eb="11">
      <t>ニチ</t>
    </rPh>
    <phoneticPr fontId="5"/>
  </si>
  <si>
    <t>（３月２日）</t>
    <rPh sb="2" eb="3">
      <t>ガツ</t>
    </rPh>
    <rPh sb="4" eb="5">
      <t>ニチ</t>
    </rPh>
    <phoneticPr fontId="9"/>
  </si>
  <si>
    <t>（10月13日）</t>
    <rPh sb="3" eb="4">
      <t>ガツ</t>
    </rPh>
    <rPh sb="6" eb="7">
      <t>ニチ</t>
    </rPh>
    <phoneticPr fontId="9"/>
  </si>
  <si>
    <t>（３月21日）</t>
    <rPh sb="2" eb="3">
      <t>ガツ</t>
    </rPh>
    <rPh sb="5" eb="6">
      <t>カ</t>
    </rPh>
    <phoneticPr fontId="5"/>
  </si>
  <si>
    <t>（２月16日）</t>
    <rPh sb="2" eb="3">
      <t>ガツ</t>
    </rPh>
    <rPh sb="5" eb="6">
      <t>カ</t>
    </rPh>
    <phoneticPr fontId="5"/>
  </si>
  <si>
    <t>　４</t>
    <phoneticPr fontId="3"/>
  </si>
  <si>
    <t>下江釣子15地割7-6</t>
    <rPh sb="0" eb="1">
      <t>シタ</t>
    </rPh>
    <rPh sb="1" eb="4">
      <t>エヅリコ</t>
    </rPh>
    <rPh sb="6" eb="8">
      <t>チワリ</t>
    </rPh>
    <phoneticPr fontId="3"/>
  </si>
  <si>
    <t>（７月３日）</t>
    <rPh sb="2" eb="3">
      <t>ガツ</t>
    </rPh>
    <rPh sb="4" eb="5">
      <t>ニチ</t>
    </rPh>
    <phoneticPr fontId="9"/>
  </si>
  <si>
    <t>（１月19日）</t>
    <rPh sb="2" eb="3">
      <t>ガツ</t>
    </rPh>
    <rPh sb="5" eb="6">
      <t>ニチ</t>
    </rPh>
    <phoneticPr fontId="5"/>
  </si>
  <si>
    <t>（９月24日）</t>
    <rPh sb="2" eb="3">
      <t>ガツ</t>
    </rPh>
    <rPh sb="5" eb="6">
      <t>ニチ</t>
    </rPh>
    <phoneticPr fontId="5"/>
  </si>
  <si>
    <t>（３月28日）</t>
    <rPh sb="2" eb="3">
      <t>ガツ</t>
    </rPh>
    <rPh sb="5" eb="6">
      <t>カ</t>
    </rPh>
    <phoneticPr fontId="5"/>
  </si>
  <si>
    <t>令和２年</t>
  </si>
  <si>
    <t>非課税地積</t>
  </si>
  <si>
    <t>評価総地積</t>
  </si>
  <si>
    <t>令和３年</t>
  </si>
  <si>
    <t>令和４年</t>
  </si>
  <si>
    <t>令和５年</t>
    <rPh sb="0" eb="2">
      <t>レイワ</t>
    </rPh>
    <rPh sb="3" eb="4">
      <t>ネン</t>
    </rPh>
    <phoneticPr fontId="5"/>
  </si>
  <si>
    <t>　５</t>
    <phoneticPr fontId="3"/>
  </si>
  <si>
    <t>（令和５年１月１日現在）</t>
    <rPh sb="1" eb="3">
      <t>レイワ</t>
    </rPh>
    <rPh sb="4" eb="5">
      <t>ネン</t>
    </rPh>
    <rPh sb="5" eb="6">
      <t>ヘイネン</t>
    </rPh>
    <phoneticPr fontId="3"/>
  </si>
  <si>
    <t>平成18年　</t>
    <rPh sb="0" eb="1">
      <t>ヘイセイ</t>
    </rPh>
    <phoneticPr fontId="9"/>
  </si>
  <si>
    <t>令和元年　</t>
    <rPh sb="0" eb="1">
      <t>レイ</t>
    </rPh>
    <rPh sb="1" eb="2">
      <t>ワ</t>
    </rPh>
    <rPh sb="2" eb="3">
      <t>ガン</t>
    </rPh>
    <rPh sb="3" eb="4">
      <t>ネン</t>
    </rPh>
    <phoneticPr fontId="9"/>
  </si>
  <si>
    <t>２</t>
    <phoneticPr fontId="9"/>
  </si>
  <si>
    <t>３</t>
    <phoneticPr fontId="9"/>
  </si>
  <si>
    <t>４</t>
    <phoneticPr fontId="9"/>
  </si>
  <si>
    <t>５</t>
    <phoneticPr fontId="9"/>
  </si>
  <si>
    <t>（７月29日）</t>
    <rPh sb="2" eb="3">
      <t>ガツ</t>
    </rPh>
    <rPh sb="5" eb="6">
      <t>ニチ</t>
    </rPh>
    <phoneticPr fontId="9"/>
  </si>
  <si>
    <t>（１月30日）</t>
    <rPh sb="2" eb="3">
      <t>ガツ</t>
    </rPh>
    <rPh sb="5" eb="6">
      <t>ニチ</t>
    </rPh>
    <phoneticPr fontId="5"/>
  </si>
  <si>
    <t>（７月18日）</t>
    <rPh sb="2" eb="3">
      <t>ガツ</t>
    </rPh>
    <rPh sb="5" eb="6">
      <t>ニチ</t>
    </rPh>
    <phoneticPr fontId="5"/>
  </si>
  <si>
    <t>（４月13日）</t>
    <rPh sb="2" eb="3">
      <t>ガツ</t>
    </rPh>
    <rPh sb="5" eb="6">
      <t>カ</t>
    </rPh>
    <phoneticPr fontId="5"/>
  </si>
  <si>
    <t>令和５年版北上市統計書</t>
    <rPh sb="0" eb="2">
      <t>レイワ</t>
    </rPh>
    <rPh sb="3" eb="5">
      <t>ネンバン</t>
    </rPh>
    <rPh sb="4" eb="5">
      <t>バン</t>
    </rPh>
    <rPh sb="5" eb="8">
      <t>キタカミシ</t>
    </rPh>
    <rPh sb="8" eb="10">
      <t>トウケイ</t>
    </rPh>
    <rPh sb="10" eb="11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</si>
</sst>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0.0"/>
    <numFmt numFmtId="178" formatCode="0.0_ "/>
    <numFmt numFmtId="179" formatCode="0.0_);[Red]\(0.0\)"/>
    <numFmt numFmtId="180" formatCode="0_);[Red]\(0\)"/>
    <numFmt numFmtId="181" formatCode="0_ "/>
  </numFmts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38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38" fontId="15" fillId="0" borderId="0" applyFont="0" applyFill="0" applyBorder="0" applyAlignment="0" applyProtection="0">
      <alignment vertical="center"/>
    </xf>
  </cellStyleXfs>
  <cellXfs count="193">
    <xf numFmtId="0" fontId="0" fillId="0" borderId="0" xfId="0"/>
    <xf numFmtId="0" fontId="4" fillId="0" borderId="0" xfId="1"/>
    <xf numFmtId="0" fontId="6" fillId="0" borderId="0" xfId="1" applyFont="1" applyFill="1" applyAlignment="1">
      <alignment horizontal="left" vertical="center"/>
    </xf>
    <xf numFmtId="0" fontId="2" fillId="0" borderId="0" xfId="2">
      <alignment vertical="center"/>
    </xf>
    <xf numFmtId="0" fontId="7" fillId="0" borderId="0" xfId="1" applyFont="1" applyFill="1" applyAlignment="1">
      <alignment vertical="center"/>
    </xf>
    <xf numFmtId="38" fontId="6" fillId="0" borderId="0" xfId="3" applyFont="1" applyFill="1" applyBorder="1" applyAlignment="1">
      <alignment vertical="center"/>
    </xf>
    <xf numFmtId="38" fontId="6" fillId="0" borderId="0" xfId="3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6" fillId="0" borderId="9" xfId="1" applyFont="1" applyFill="1" applyBorder="1" applyAlignment="1">
      <alignment horizontal="distributed" vertical="center"/>
    </xf>
    <xf numFmtId="38" fontId="6" fillId="0" borderId="13" xfId="3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38" fontId="6" fillId="0" borderId="1" xfId="3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38" fontId="6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38" fontId="6" fillId="0" borderId="13" xfId="3" applyFont="1" applyFill="1" applyBorder="1" applyAlignment="1">
      <alignment horizontal="right" vertical="center"/>
    </xf>
    <xf numFmtId="0" fontId="6" fillId="0" borderId="14" xfId="1" applyFont="1" applyFill="1" applyBorder="1" applyAlignment="1">
      <alignment horizontal="center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23" xfId="3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 justifyLastLine="1"/>
    </xf>
    <xf numFmtId="38" fontId="6" fillId="0" borderId="0" xfId="3" applyFont="1" applyFill="1" applyAlignment="1">
      <alignment vertical="center"/>
    </xf>
    <xf numFmtId="38" fontId="6" fillId="0" borderId="13" xfId="1" applyNumberFormat="1" applyFont="1" applyFill="1" applyBorder="1" applyAlignment="1">
      <alignment horizontal="right" vertical="center"/>
    </xf>
    <xf numFmtId="38" fontId="6" fillId="0" borderId="0" xfId="1" applyNumberFormat="1" applyFont="1" applyFill="1" applyBorder="1" applyAlignment="1">
      <alignment horizontal="right" vertical="center"/>
    </xf>
    <xf numFmtId="38" fontId="6" fillId="0" borderId="24" xfId="3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center" vertical="center"/>
    </xf>
    <xf numFmtId="176" fontId="6" fillId="0" borderId="0" xfId="3" applyNumberFormat="1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>
      <alignment horizontal="center" vertical="center"/>
    </xf>
    <xf numFmtId="178" fontId="6" fillId="0" borderId="0" xfId="1" applyNumberFormat="1" applyFont="1" applyFill="1" applyBorder="1" applyAlignment="1">
      <alignment horizontal="center" vertical="center"/>
    </xf>
    <xf numFmtId="38" fontId="6" fillId="0" borderId="0" xfId="3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/>
    </xf>
    <xf numFmtId="177" fontId="8" fillId="0" borderId="0" xfId="1" applyNumberFormat="1" applyFont="1" applyFill="1" applyBorder="1" applyAlignment="1">
      <alignment horizontal="center" vertical="center"/>
    </xf>
    <xf numFmtId="38" fontId="8" fillId="0" borderId="0" xfId="3" applyFont="1" applyFill="1" applyBorder="1" applyAlignment="1">
      <alignment horizontal="center" vertical="center"/>
    </xf>
    <xf numFmtId="176" fontId="8" fillId="0" borderId="0" xfId="3" applyNumberFormat="1" applyFont="1" applyFill="1" applyBorder="1" applyAlignment="1">
      <alignment horizontal="center" vertical="center"/>
    </xf>
    <xf numFmtId="38" fontId="8" fillId="0" borderId="0" xfId="3" applyFont="1" applyFill="1" applyBorder="1" applyAlignment="1">
      <alignment horizontal="center" vertical="center" shrinkToFit="1"/>
    </xf>
    <xf numFmtId="179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shrinkToFit="1"/>
    </xf>
    <xf numFmtId="176" fontId="6" fillId="0" borderId="0" xfId="3" applyNumberFormat="1" applyFont="1" applyFill="1" applyBorder="1" applyAlignment="1">
      <alignment vertical="center"/>
    </xf>
    <xf numFmtId="179" fontId="6" fillId="0" borderId="1" xfId="1" applyNumberFormat="1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 shrinkToFit="1"/>
    </xf>
    <xf numFmtId="179" fontId="6" fillId="0" borderId="0" xfId="1" applyNumberFormat="1" applyFont="1" applyFill="1" applyAlignment="1">
      <alignment vertical="center"/>
    </xf>
    <xf numFmtId="176" fontId="6" fillId="0" borderId="0" xfId="3" applyNumberFormat="1" applyFont="1" applyFill="1" applyBorder="1" applyAlignment="1">
      <alignment horizontal="right" vertical="center"/>
    </xf>
    <xf numFmtId="0" fontId="11" fillId="0" borderId="0" xfId="0" applyFont="1"/>
    <xf numFmtId="49" fontId="6" fillId="0" borderId="0" xfId="1" applyNumberFormat="1" applyFont="1" applyFill="1" applyBorder="1" applyAlignment="1">
      <alignment horizontal="center" vertical="center"/>
    </xf>
    <xf numFmtId="38" fontId="6" fillId="0" borderId="0" xfId="3" applyFont="1" applyFill="1" applyBorder="1" applyAlignment="1">
      <alignment horizontal="center" vertical="center"/>
    </xf>
    <xf numFmtId="0" fontId="12" fillId="0" borderId="0" xfId="0" applyFont="1"/>
    <xf numFmtId="0" fontId="6" fillId="0" borderId="11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2" fontId="6" fillId="0" borderId="0" xfId="1" applyNumberFormat="1" applyFont="1" applyFill="1" applyAlignment="1">
      <alignment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vertical="center"/>
    </xf>
    <xf numFmtId="0" fontId="6" fillId="0" borderId="23" xfId="1" applyFont="1" applyFill="1" applyBorder="1" applyAlignment="1">
      <alignment vertical="center"/>
    </xf>
    <xf numFmtId="0" fontId="6" fillId="0" borderId="16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distributed" vertical="center" shrinkToFit="1"/>
    </xf>
    <xf numFmtId="0" fontId="8" fillId="0" borderId="0" xfId="1" applyFont="1" applyFill="1" applyAlignment="1">
      <alignment vertical="center"/>
    </xf>
    <xf numFmtId="0" fontId="1" fillId="0" borderId="0" xfId="2" applyFont="1">
      <alignment vertical="center"/>
    </xf>
    <xf numFmtId="0" fontId="6" fillId="0" borderId="0" xfId="1" applyFont="1"/>
    <xf numFmtId="0" fontId="6" fillId="0" borderId="9" xfId="1" applyFont="1" applyFill="1" applyBorder="1" applyAlignment="1">
      <alignment horizontal="distributed" vertical="top"/>
    </xf>
    <xf numFmtId="0" fontId="6" fillId="0" borderId="18" xfId="1" applyFont="1" applyFill="1" applyBorder="1" applyAlignment="1">
      <alignment horizontal="center" vertical="center" shrinkToFit="1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180" fontId="6" fillId="0" borderId="0" xfId="1" applyNumberFormat="1" applyFont="1" applyFill="1" applyBorder="1" applyAlignment="1">
      <alignment horizontal="center" vertical="center"/>
    </xf>
    <xf numFmtId="38" fontId="6" fillId="0" borderId="0" xfId="3" applyNumberFormat="1" applyFont="1" applyFill="1" applyBorder="1" applyAlignment="1">
      <alignment horizontal="center" vertical="center"/>
    </xf>
    <xf numFmtId="1" fontId="6" fillId="0" borderId="0" xfId="1" applyNumberFormat="1" applyFont="1" applyFill="1" applyBorder="1" applyAlignment="1">
      <alignment horizontal="center" vertical="center"/>
    </xf>
    <xf numFmtId="181" fontId="6" fillId="0" borderId="0" xfId="1" applyNumberFormat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11" fillId="0" borderId="9" xfId="1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horizontal="distributed" vertical="center"/>
    </xf>
    <xf numFmtId="0" fontId="16" fillId="0" borderId="0" xfId="1" applyFont="1" applyFill="1"/>
    <xf numFmtId="0" fontId="11" fillId="0" borderId="1" xfId="1" applyFont="1" applyFill="1" applyBorder="1" applyAlignment="1">
      <alignment vertical="center"/>
    </xf>
    <xf numFmtId="0" fontId="11" fillId="0" borderId="20" xfId="1" applyFont="1" applyFill="1" applyBorder="1" applyAlignment="1">
      <alignment horizontal="distributed" vertical="center"/>
    </xf>
    <xf numFmtId="38" fontId="11" fillId="0" borderId="0" xfId="3" applyFont="1" applyFill="1" applyBorder="1" applyAlignment="1">
      <alignment horizontal="right" vertical="center"/>
    </xf>
    <xf numFmtId="38" fontId="11" fillId="0" borderId="1" xfId="3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>
      <alignment vertical="center"/>
    </xf>
    <xf numFmtId="38" fontId="11" fillId="0" borderId="13" xfId="3" applyFont="1" applyFill="1" applyBorder="1" applyAlignment="1">
      <alignment horizontal="right" vertical="center"/>
    </xf>
    <xf numFmtId="38" fontId="11" fillId="0" borderId="24" xfId="3" applyFont="1" applyFill="1" applyBorder="1" applyAlignment="1">
      <alignment horizontal="right" vertical="center"/>
    </xf>
    <xf numFmtId="176" fontId="6" fillId="0" borderId="0" xfId="5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horizontal="center" vertical="center" shrinkToFit="1"/>
    </xf>
    <xf numFmtId="179" fontId="6" fillId="0" borderId="12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49" fontId="6" fillId="0" borderId="20" xfId="1" applyNumberFormat="1" applyFont="1" applyFill="1" applyBorder="1" applyAlignment="1">
      <alignment horizontal="center" vertical="center"/>
    </xf>
    <xf numFmtId="38" fontId="11" fillId="0" borderId="13" xfId="3" applyFont="1" applyFill="1" applyBorder="1" applyAlignment="1">
      <alignment vertical="center"/>
    </xf>
    <xf numFmtId="38" fontId="11" fillId="0" borderId="0" xfId="3" applyFont="1" applyFill="1" applyBorder="1" applyAlignment="1">
      <alignment vertical="center"/>
    </xf>
    <xf numFmtId="38" fontId="11" fillId="0" borderId="0" xfId="3" applyNumberFormat="1" applyFont="1" applyFill="1" applyBorder="1" applyAlignment="1">
      <alignment vertical="center"/>
    </xf>
    <xf numFmtId="38" fontId="11" fillId="0" borderId="1" xfId="3" applyNumberFormat="1" applyFont="1" applyFill="1" applyBorder="1" applyAlignment="1">
      <alignment vertical="center"/>
    </xf>
    <xf numFmtId="38" fontId="11" fillId="0" borderId="1" xfId="3" applyFont="1" applyFill="1" applyBorder="1" applyAlignment="1">
      <alignment vertical="center"/>
    </xf>
    <xf numFmtId="38" fontId="11" fillId="0" borderId="23" xfId="3" applyFont="1" applyFill="1" applyBorder="1" applyAlignment="1">
      <alignment vertical="center"/>
    </xf>
    <xf numFmtId="38" fontId="11" fillId="0" borderId="0" xfId="5" applyFont="1" applyFill="1" applyBorder="1" applyAlignment="1">
      <alignment vertical="center"/>
    </xf>
    <xf numFmtId="38" fontId="11" fillId="0" borderId="1" xfId="5" applyFont="1" applyFill="1" applyBorder="1" applyAlignment="1">
      <alignment vertical="center"/>
    </xf>
    <xf numFmtId="49" fontId="6" fillId="0" borderId="9" xfId="1" applyNumberFormat="1" applyFont="1" applyFill="1" applyBorder="1" applyAlignment="1">
      <alignment horizontal="center" vertical="center"/>
    </xf>
    <xf numFmtId="38" fontId="6" fillId="0" borderId="0" xfId="5" applyNumberFormat="1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9" fillId="0" borderId="0" xfId="4" applyFont="1"/>
    <xf numFmtId="0" fontId="6" fillId="0" borderId="22" xfId="1" applyFont="1" applyFill="1" applyBorder="1" applyAlignment="1">
      <alignment horizontal="distributed" vertical="center" shrinkToFit="1"/>
    </xf>
    <xf numFmtId="0" fontId="6" fillId="0" borderId="9" xfId="1" applyFont="1" applyFill="1" applyBorder="1" applyAlignment="1">
      <alignment horizontal="distributed" vertical="center" shrinkToFit="1"/>
    </xf>
    <xf numFmtId="0" fontId="6" fillId="0" borderId="17" xfId="1" applyFont="1" applyFill="1" applyBorder="1" applyAlignment="1">
      <alignment horizontal="distributed" vertical="center" shrinkToFit="1"/>
    </xf>
    <xf numFmtId="0" fontId="6" fillId="0" borderId="21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distributed" vertical="center" shrinkToFit="1"/>
    </xf>
    <xf numFmtId="0" fontId="6" fillId="0" borderId="2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justifyLastLine="1"/>
    </xf>
    <xf numFmtId="0" fontId="6" fillId="0" borderId="6" xfId="1" applyFont="1" applyFill="1" applyBorder="1" applyAlignment="1">
      <alignment horizontal="center" vertical="center" justifyLastLine="1"/>
    </xf>
    <xf numFmtId="0" fontId="6" fillId="0" borderId="7" xfId="1" applyFont="1" applyFill="1" applyBorder="1" applyAlignment="1">
      <alignment horizontal="center" vertical="center" justifyLastLine="1"/>
    </xf>
    <xf numFmtId="0" fontId="6" fillId="0" borderId="18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9" xfId="1" applyFont="1" applyFill="1" applyBorder="1" applyAlignment="1">
      <alignment horizontal="left" vertical="center"/>
    </xf>
    <xf numFmtId="0" fontId="6" fillId="0" borderId="1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justifyLastLine="1"/>
    </xf>
    <xf numFmtId="0" fontId="6" fillId="0" borderId="10" xfId="1" applyFont="1" applyFill="1" applyBorder="1" applyAlignment="1">
      <alignment horizontal="center" vertical="center" justifyLastLine="1"/>
    </xf>
    <xf numFmtId="0" fontId="6" fillId="0" borderId="18" xfId="1" applyFont="1" applyFill="1" applyBorder="1" applyAlignment="1">
      <alignment horizontal="center" vertical="center" justifyLastLine="1"/>
    </xf>
    <xf numFmtId="0" fontId="6" fillId="0" borderId="4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 justifyLastLine="1"/>
    </xf>
    <xf numFmtId="0" fontId="6" fillId="0" borderId="1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  <xf numFmtId="0" fontId="6" fillId="0" borderId="9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20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23" xfId="1" applyFont="1" applyFill="1" applyBorder="1" applyAlignment="1">
      <alignment horizontal="center" vertical="center" justifyLastLine="1"/>
    </xf>
    <xf numFmtId="0" fontId="6" fillId="0" borderId="22" xfId="1" applyFont="1" applyFill="1" applyBorder="1" applyAlignment="1">
      <alignment horizontal="center" vertical="center" justifyLastLine="1"/>
    </xf>
    <xf numFmtId="0" fontId="6" fillId="0" borderId="0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 justifyLastLine="1"/>
    </xf>
    <xf numFmtId="0" fontId="6" fillId="0" borderId="9" xfId="1" applyFont="1" applyFill="1" applyBorder="1" applyAlignment="1">
      <alignment horizontal="left" vertical="center" justifyLastLine="1"/>
    </xf>
    <xf numFmtId="0" fontId="6" fillId="0" borderId="3" xfId="1" applyFont="1" applyFill="1" applyBorder="1" applyAlignment="1">
      <alignment horizontal="center" vertical="center" justifyLastLine="1"/>
    </xf>
    <xf numFmtId="0" fontId="6" fillId="0" borderId="17" xfId="1" applyFont="1" applyFill="1" applyBorder="1" applyAlignment="1">
      <alignment horizontal="center" vertical="center" justifyLastLine="1"/>
    </xf>
    <xf numFmtId="0" fontId="6" fillId="0" borderId="9" xfId="1" quotePrefix="1" applyFont="1" applyFill="1" applyBorder="1" applyAlignment="1">
      <alignment horizontal="center" vertical="center"/>
    </xf>
    <xf numFmtId="49" fontId="6" fillId="0" borderId="9" xfId="1" quotePrefix="1" applyNumberFormat="1" applyFont="1" applyFill="1" applyBorder="1" applyAlignment="1">
      <alignment horizontal="center" vertical="center"/>
    </xf>
    <xf numFmtId="49" fontId="6" fillId="0" borderId="20" xfId="1" quotePrefix="1" applyNumberFormat="1" applyFont="1" applyFill="1" applyBorder="1" applyAlignment="1">
      <alignment horizontal="center" vertical="center"/>
    </xf>
    <xf numFmtId="0" fontId="20" fillId="0" borderId="0" xfId="1" applyFont="1" applyFill="1" applyAlignment="1">
      <alignment vertical="center"/>
    </xf>
    <xf numFmtId="0" fontId="20" fillId="0" borderId="0" xfId="1" applyFont="1" applyFill="1" applyBorder="1" applyAlignment="1">
      <alignment vertical="center"/>
    </xf>
  </cellXfs>
  <cellStyles count="6">
    <cellStyle name="ハイパーリンク" xfId="4" builtinId="8"/>
    <cellStyle name="桁区切り" xfId="5" builtinId="6"/>
    <cellStyle name="桁区切り 2" xfId="3" xr:uid="{00000000-0005-0000-0000-000002000000}"/>
    <cellStyle name="標準" xfId="0" builtinId="0"/>
    <cellStyle name="標準 2" xfId="1" xr:uid="{00000000-0005-0000-0000-000004000000}"/>
    <cellStyle name="標準 3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9</xdr:row>
      <xdr:rowOff>57150</xdr:rowOff>
    </xdr:from>
    <xdr:to>
      <xdr:col>5</xdr:col>
      <xdr:colOff>495299</xdr:colOff>
      <xdr:row>26</xdr:row>
      <xdr:rowOff>155955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62150"/>
          <a:ext cx="5581649" cy="4146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8"/>
  <sheetViews>
    <sheetView tabSelected="1" workbookViewId="0">
      <selection activeCell="G12" sqref="G12"/>
    </sheetView>
  </sheetViews>
  <sheetFormatPr defaultColWidth="9" defaultRowHeight="13" x14ac:dyDescent="0.2"/>
  <cols>
    <col min="1" max="16384" width="9" style="46"/>
  </cols>
  <sheetData>
    <row r="2" spans="2:2" ht="16.5" x14ac:dyDescent="0.25">
      <c r="B2" s="49" t="s">
        <v>253</v>
      </c>
    </row>
    <row r="4" spans="2:2" ht="14" x14ac:dyDescent="0.2">
      <c r="B4" s="129" t="s">
        <v>0</v>
      </c>
    </row>
    <row r="6" spans="2:2" x14ac:dyDescent="0.2">
      <c r="B6" s="46" t="s">
        <v>1</v>
      </c>
    </row>
    <row r="7" spans="2:2" x14ac:dyDescent="0.2">
      <c r="B7" s="130"/>
    </row>
    <row r="8" spans="2:2" x14ac:dyDescent="0.2">
      <c r="B8" s="131" t="s">
        <v>2</v>
      </c>
    </row>
    <row r="9" spans="2:2" x14ac:dyDescent="0.2">
      <c r="B9" s="130"/>
    </row>
    <row r="10" spans="2:2" x14ac:dyDescent="0.2">
      <c r="B10" s="131" t="s">
        <v>3</v>
      </c>
    </row>
    <row r="11" spans="2:2" x14ac:dyDescent="0.2">
      <c r="B11" s="130"/>
    </row>
    <row r="12" spans="2:2" x14ac:dyDescent="0.2">
      <c r="B12" s="131" t="s">
        <v>5</v>
      </c>
    </row>
    <row r="13" spans="2:2" x14ac:dyDescent="0.2">
      <c r="B13" s="130"/>
    </row>
    <row r="14" spans="2:2" x14ac:dyDescent="0.2">
      <c r="B14" s="131" t="s">
        <v>6</v>
      </c>
    </row>
    <row r="15" spans="2:2" x14ac:dyDescent="0.2">
      <c r="B15" s="130"/>
    </row>
    <row r="16" spans="2:2" x14ac:dyDescent="0.2">
      <c r="B16" s="131" t="s">
        <v>74</v>
      </c>
    </row>
    <row r="17" spans="2:2" x14ac:dyDescent="0.2">
      <c r="B17" s="130"/>
    </row>
    <row r="18" spans="2:2" x14ac:dyDescent="0.2">
      <c r="B18" s="131" t="s">
        <v>7</v>
      </c>
    </row>
  </sheetData>
  <phoneticPr fontId="3"/>
  <hyperlinks>
    <hyperlink ref="B18" location="'６'!A1" display="６　気象概況" xr:uid="{00000000-0004-0000-0000-000000000000}"/>
    <hyperlink ref="B16" location="'５'!A1" display="５　宅地（法定免税点以上）" xr:uid="{00000000-0004-0000-0000-000001000000}"/>
    <hyperlink ref="B14" location="'４'!A1" display="４　地目別土地評価額" xr:uid="{00000000-0004-0000-0000-000002000000}"/>
    <hyperlink ref="B12" location="'３'!A1" display="３　地目別土地面積" xr:uid="{00000000-0004-0000-0000-000003000000}"/>
    <hyperlink ref="B10" location="'２'!A1" display="２　北上市の位置" xr:uid="{00000000-0004-0000-0000-000004000000}"/>
    <hyperlink ref="B8" location="'１'!A1" display="１　市域の変遷" xr:uid="{00000000-0004-0000-0000-000005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zoomScaleNormal="100" zoomScaleSheetLayoutView="100" workbookViewId="0"/>
  </sheetViews>
  <sheetFormatPr defaultColWidth="9" defaultRowHeight="13" x14ac:dyDescent="0.2"/>
  <cols>
    <col min="1" max="1" width="12.453125" style="12" customWidth="1"/>
    <col min="2" max="2" width="15" style="12" customWidth="1"/>
    <col min="3" max="3" width="18.36328125" style="12" bestFit="1" customWidth="1"/>
    <col min="4" max="4" width="62.453125" style="12" customWidth="1"/>
    <col min="5" max="5" width="8.7265625" style="12" customWidth="1"/>
    <col min="6" max="6" width="9" style="12" customWidth="1"/>
    <col min="7" max="16384" width="9" style="12"/>
  </cols>
  <sheetData>
    <row r="1" spans="1:5" ht="14" x14ac:dyDescent="0.2">
      <c r="A1" s="191" t="s">
        <v>151</v>
      </c>
    </row>
    <row r="2" spans="1:5" ht="14.5" thickBot="1" x14ac:dyDescent="0.25">
      <c r="A2" s="4"/>
      <c r="E2" s="14" t="s">
        <v>150</v>
      </c>
    </row>
    <row r="3" spans="1:5" ht="18.75" customHeight="1" x14ac:dyDescent="0.2">
      <c r="A3" s="53" t="s">
        <v>149</v>
      </c>
      <c r="B3" s="51" t="s">
        <v>148</v>
      </c>
      <c r="C3" s="57" t="s">
        <v>152</v>
      </c>
      <c r="D3" s="51" t="s">
        <v>147</v>
      </c>
      <c r="E3" s="51" t="s">
        <v>146</v>
      </c>
    </row>
    <row r="4" spans="1:5" ht="18.75" customHeight="1" x14ac:dyDescent="0.2">
      <c r="A4" s="80" t="s">
        <v>145</v>
      </c>
      <c r="B4" s="56" t="s">
        <v>144</v>
      </c>
      <c r="C4" s="64" t="s">
        <v>123</v>
      </c>
      <c r="D4" s="65" t="s">
        <v>143</v>
      </c>
      <c r="E4" s="56">
        <v>437.55</v>
      </c>
    </row>
    <row r="5" spans="1:5" ht="18.75" customHeight="1" x14ac:dyDescent="0.2">
      <c r="A5" s="132" t="s">
        <v>142</v>
      </c>
      <c r="B5" s="75" t="s">
        <v>141</v>
      </c>
      <c r="C5" s="79" t="s">
        <v>140</v>
      </c>
      <c r="D5" s="66" t="s">
        <v>154</v>
      </c>
      <c r="E5" s="135">
        <v>146.03</v>
      </c>
    </row>
    <row r="6" spans="1:5" ht="18.75" customHeight="1" x14ac:dyDescent="0.2">
      <c r="A6" s="133"/>
      <c r="B6" s="74" t="s">
        <v>139</v>
      </c>
      <c r="C6" s="77" t="s">
        <v>127</v>
      </c>
      <c r="D6" s="7" t="s">
        <v>155</v>
      </c>
      <c r="E6" s="136"/>
    </row>
    <row r="7" spans="1:5" ht="18.75" customHeight="1" x14ac:dyDescent="0.2">
      <c r="A7" s="133"/>
      <c r="B7" s="74" t="s">
        <v>138</v>
      </c>
      <c r="C7" s="77" t="s">
        <v>133</v>
      </c>
      <c r="D7" s="7" t="s">
        <v>137</v>
      </c>
      <c r="E7" s="136"/>
    </row>
    <row r="8" spans="1:5" ht="18.75" customHeight="1" x14ac:dyDescent="0.2">
      <c r="A8" s="133"/>
      <c r="B8" s="74" t="s">
        <v>136</v>
      </c>
      <c r="C8" s="77" t="s">
        <v>133</v>
      </c>
      <c r="D8" s="7" t="s">
        <v>135</v>
      </c>
      <c r="E8" s="136"/>
    </row>
    <row r="9" spans="1:5" ht="18.75" customHeight="1" x14ac:dyDescent="0.2">
      <c r="A9" s="134"/>
      <c r="B9" s="76" t="s">
        <v>134</v>
      </c>
      <c r="C9" s="78" t="s">
        <v>133</v>
      </c>
      <c r="D9" s="67" t="s">
        <v>132</v>
      </c>
      <c r="E9" s="137"/>
    </row>
    <row r="10" spans="1:5" ht="18.75" customHeight="1" x14ac:dyDescent="0.2">
      <c r="A10" s="132" t="s">
        <v>131</v>
      </c>
      <c r="B10" s="63" t="s">
        <v>130</v>
      </c>
      <c r="C10" s="58" t="s">
        <v>129</v>
      </c>
      <c r="D10" s="66" t="s">
        <v>156</v>
      </c>
      <c r="E10" s="135">
        <v>17.57</v>
      </c>
    </row>
    <row r="11" spans="1:5" ht="18.75" customHeight="1" x14ac:dyDescent="0.2">
      <c r="A11" s="134"/>
      <c r="B11" s="52" t="s">
        <v>128</v>
      </c>
      <c r="C11" s="55" t="s">
        <v>127</v>
      </c>
      <c r="D11" s="67" t="s">
        <v>126</v>
      </c>
      <c r="E11" s="137"/>
    </row>
    <row r="12" spans="1:5" ht="18.75" customHeight="1" x14ac:dyDescent="0.2">
      <c r="A12" s="133" t="s">
        <v>125</v>
      </c>
      <c r="B12" s="63" t="s">
        <v>124</v>
      </c>
      <c r="C12" s="54" t="s">
        <v>123</v>
      </c>
      <c r="D12" s="66" t="s">
        <v>122</v>
      </c>
      <c r="E12" s="136">
        <v>273.95</v>
      </c>
    </row>
    <row r="13" spans="1:5" ht="18.75" customHeight="1" thickBot="1" x14ac:dyDescent="0.25">
      <c r="A13" s="138"/>
      <c r="B13" s="61" t="s">
        <v>121</v>
      </c>
      <c r="C13" s="59" t="s">
        <v>120</v>
      </c>
      <c r="D13" s="10"/>
      <c r="E13" s="139"/>
    </row>
  </sheetData>
  <mergeCells count="6">
    <mergeCell ref="A5:A9"/>
    <mergeCell ref="E5:E9"/>
    <mergeCell ref="A12:A13"/>
    <mergeCell ref="E12:E13"/>
    <mergeCell ref="A10:A11"/>
    <mergeCell ref="E10:E11"/>
  </mergeCells>
  <phoneticPr fontId="3"/>
  <pageMargins left="0.39370078740157483" right="0.39370078740157483" top="0.78740157480314965" bottom="0.78740157480314965" header="0.31496062992125984" footer="0.31496062992125984"/>
  <pageSetup paperSize="9" scale="80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zoomScaleNormal="100" zoomScaleSheetLayoutView="100" workbookViewId="0"/>
  </sheetViews>
  <sheetFormatPr defaultColWidth="9" defaultRowHeight="13" x14ac:dyDescent="0.2"/>
  <cols>
    <col min="1" max="1" width="7.453125" style="12" customWidth="1"/>
    <col min="2" max="6" width="15" style="12" customWidth="1"/>
    <col min="7" max="7" width="20" style="12" customWidth="1"/>
    <col min="8" max="8" width="7.453125" style="12" bestFit="1" customWidth="1"/>
    <col min="9" max="16384" width="9" style="12"/>
  </cols>
  <sheetData>
    <row r="1" spans="1:8" ht="14" x14ac:dyDescent="0.2">
      <c r="A1" s="191" t="s">
        <v>119</v>
      </c>
    </row>
    <row r="2" spans="1:8" ht="14.5" thickBot="1" x14ac:dyDescent="0.25">
      <c r="A2" s="4"/>
    </row>
    <row r="3" spans="1:8" ht="18.75" customHeight="1" x14ac:dyDescent="0.2">
      <c r="A3" s="148" t="s">
        <v>118</v>
      </c>
      <c r="B3" s="152" t="s">
        <v>117</v>
      </c>
      <c r="C3" s="152" t="s">
        <v>116</v>
      </c>
      <c r="D3" s="152" t="s">
        <v>115</v>
      </c>
      <c r="E3" s="152" t="s">
        <v>114</v>
      </c>
      <c r="F3" s="140" t="s">
        <v>113</v>
      </c>
      <c r="G3" s="141"/>
      <c r="H3" s="141"/>
    </row>
    <row r="4" spans="1:8" ht="18.75" customHeight="1" x14ac:dyDescent="0.2">
      <c r="A4" s="149"/>
      <c r="B4" s="153"/>
      <c r="C4" s="153"/>
      <c r="D4" s="153"/>
      <c r="E4" s="153"/>
      <c r="F4" s="56" t="s">
        <v>112</v>
      </c>
      <c r="G4" s="56" t="s">
        <v>111</v>
      </c>
      <c r="H4" s="56" t="s">
        <v>110</v>
      </c>
    </row>
    <row r="5" spans="1:8" ht="18.75" customHeight="1" x14ac:dyDescent="0.2">
      <c r="A5" s="150" t="s">
        <v>109</v>
      </c>
      <c r="B5" s="50" t="s">
        <v>108</v>
      </c>
      <c r="C5" s="50" t="s">
        <v>108</v>
      </c>
      <c r="D5" s="50" t="s">
        <v>107</v>
      </c>
      <c r="E5" s="50" t="s">
        <v>107</v>
      </c>
      <c r="F5" s="145" t="s">
        <v>106</v>
      </c>
      <c r="G5" s="142" t="s">
        <v>105</v>
      </c>
      <c r="H5" s="135" t="s">
        <v>104</v>
      </c>
    </row>
    <row r="6" spans="1:8" ht="18.75" customHeight="1" x14ac:dyDescent="0.2">
      <c r="A6" s="151"/>
      <c r="B6" s="85" t="s">
        <v>103</v>
      </c>
      <c r="C6" s="85" t="s">
        <v>102</v>
      </c>
      <c r="D6" s="85" t="s">
        <v>101</v>
      </c>
      <c r="E6" s="85" t="s">
        <v>100</v>
      </c>
      <c r="F6" s="146"/>
      <c r="G6" s="143"/>
      <c r="H6" s="136"/>
    </row>
    <row r="7" spans="1:8" ht="18.75" customHeight="1" thickBot="1" x14ac:dyDescent="0.25">
      <c r="A7" s="62" t="s">
        <v>99</v>
      </c>
      <c r="B7" s="147" t="s">
        <v>98</v>
      </c>
      <c r="C7" s="147"/>
      <c r="D7" s="147" t="s">
        <v>97</v>
      </c>
      <c r="E7" s="147"/>
      <c r="F7" s="147"/>
      <c r="G7" s="144"/>
      <c r="H7" s="139"/>
    </row>
    <row r="10" spans="1:8" ht="18.75" customHeight="1" x14ac:dyDescent="0.2">
      <c r="G10" s="73" t="s">
        <v>96</v>
      </c>
    </row>
    <row r="11" spans="1:8" ht="18.75" customHeight="1" x14ac:dyDescent="0.2">
      <c r="G11" s="12" t="s">
        <v>95</v>
      </c>
      <c r="H11" s="12">
        <v>14.72</v>
      </c>
    </row>
    <row r="12" spans="1:8" ht="18.75" customHeight="1" x14ac:dyDescent="0.2">
      <c r="G12" s="12" t="s">
        <v>94</v>
      </c>
      <c r="H12" s="12">
        <v>23.21</v>
      </c>
    </row>
    <row r="13" spans="1:8" ht="18.75" customHeight="1" x14ac:dyDescent="0.2">
      <c r="G13" s="12" t="s">
        <v>93</v>
      </c>
      <c r="H13" s="12">
        <v>9.83</v>
      </c>
    </row>
    <row r="14" spans="1:8" ht="18.75" customHeight="1" x14ac:dyDescent="0.2">
      <c r="G14" s="12" t="s">
        <v>92</v>
      </c>
      <c r="H14" s="60">
        <v>11.9</v>
      </c>
    </row>
    <row r="15" spans="1:8" ht="18.75" customHeight="1" x14ac:dyDescent="0.2">
      <c r="G15" s="12" t="s">
        <v>91</v>
      </c>
      <c r="H15" s="12">
        <v>10.19</v>
      </c>
    </row>
    <row r="16" spans="1:8" ht="18.75" customHeight="1" x14ac:dyDescent="0.2">
      <c r="G16" s="12" t="s">
        <v>90</v>
      </c>
      <c r="H16" s="12">
        <v>31.09</v>
      </c>
    </row>
    <row r="17" spans="7:8" ht="18.75" customHeight="1" x14ac:dyDescent="0.2">
      <c r="G17" s="12" t="s">
        <v>89</v>
      </c>
      <c r="H17" s="12">
        <v>15.21</v>
      </c>
    </row>
    <row r="18" spans="7:8" ht="18.75" customHeight="1" x14ac:dyDescent="0.2">
      <c r="G18" s="12" t="s">
        <v>88</v>
      </c>
      <c r="H18" s="12">
        <v>19.03</v>
      </c>
    </row>
    <row r="19" spans="7:8" ht="18.75" customHeight="1" x14ac:dyDescent="0.2">
      <c r="G19" s="12" t="s">
        <v>87</v>
      </c>
      <c r="H19" s="12">
        <v>10.37</v>
      </c>
    </row>
    <row r="20" spans="7:8" ht="18.75" customHeight="1" x14ac:dyDescent="0.2">
      <c r="G20" s="12" t="s">
        <v>86</v>
      </c>
      <c r="H20" s="12">
        <v>17.57</v>
      </c>
    </row>
    <row r="21" spans="7:8" ht="18.75" customHeight="1" x14ac:dyDescent="0.2">
      <c r="G21" s="12" t="s">
        <v>85</v>
      </c>
      <c r="H21" s="60">
        <v>123.68</v>
      </c>
    </row>
    <row r="22" spans="7:8" ht="18.75" customHeight="1" x14ac:dyDescent="0.2">
      <c r="G22" s="12" t="s">
        <v>84</v>
      </c>
      <c r="H22" s="12">
        <v>125.41</v>
      </c>
    </row>
    <row r="23" spans="7:8" ht="18.75" customHeight="1" x14ac:dyDescent="0.2">
      <c r="G23" s="12" t="s">
        <v>83</v>
      </c>
      <c r="H23" s="12">
        <v>24.66</v>
      </c>
    </row>
    <row r="24" spans="7:8" ht="18.75" customHeight="1" x14ac:dyDescent="0.2"/>
    <row r="25" spans="7:8" ht="18.75" customHeight="1" x14ac:dyDescent="0.2">
      <c r="G25" s="12" t="s">
        <v>82</v>
      </c>
    </row>
    <row r="26" spans="7:8" ht="18.75" customHeight="1" x14ac:dyDescent="0.2">
      <c r="G26" s="12" t="s">
        <v>81</v>
      </c>
    </row>
    <row r="27" spans="7:8" ht="18.75" customHeight="1" x14ac:dyDescent="0.2">
      <c r="G27" s="12" t="s">
        <v>80</v>
      </c>
    </row>
    <row r="28" spans="7:8" ht="18.75" customHeight="1" x14ac:dyDescent="0.2">
      <c r="G28" s="12" t="s">
        <v>79</v>
      </c>
    </row>
    <row r="29" spans="7:8" ht="18.75" customHeight="1" x14ac:dyDescent="0.2">
      <c r="G29" s="12" t="s">
        <v>78</v>
      </c>
    </row>
  </sheetData>
  <mergeCells count="12">
    <mergeCell ref="F3:H3"/>
    <mergeCell ref="G5:G7"/>
    <mergeCell ref="H5:H7"/>
    <mergeCell ref="F5:F7"/>
    <mergeCell ref="A3:A4"/>
    <mergeCell ref="A5:A6"/>
    <mergeCell ref="B7:C7"/>
    <mergeCell ref="D7:E7"/>
    <mergeCell ref="B3:B4"/>
    <mergeCell ref="C3:C4"/>
    <mergeCell ref="D3:D4"/>
    <mergeCell ref="E3:E4"/>
  </mergeCells>
  <phoneticPr fontId="3"/>
  <pageMargins left="0.39370078740157483" right="0.39370078740157483" top="0.78740157480314965" bottom="0.78740157480314965" header="0.31496062992125984" footer="0.31496062992125984"/>
  <pageSetup paperSize="9" scale="80"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27"/>
  <sheetViews>
    <sheetView zoomScale="80" zoomScaleNormal="80" zoomScaleSheetLayoutView="100" workbookViewId="0"/>
  </sheetViews>
  <sheetFormatPr defaultColWidth="9" defaultRowHeight="13" x14ac:dyDescent="0.2"/>
  <cols>
    <col min="1" max="1" width="3.7265625" style="3" customWidth="1"/>
    <col min="2" max="2" width="12.453125" style="3" customWidth="1"/>
    <col min="3" max="15" width="11.26953125" style="3" customWidth="1"/>
    <col min="16" max="16384" width="9" style="3"/>
  </cols>
  <sheetData>
    <row r="1" spans="1:22" ht="14" x14ac:dyDescent="0.2">
      <c r="A1" s="191" t="s">
        <v>4</v>
      </c>
      <c r="B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  <c r="T1" s="1"/>
      <c r="U1" s="1"/>
    </row>
    <row r="2" spans="1:22" ht="14.5" thickBot="1" x14ac:dyDescent="0.2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7" t="s">
        <v>8</v>
      </c>
      <c r="Q2" s="1"/>
      <c r="R2" s="1"/>
      <c r="S2" s="1"/>
      <c r="T2" s="1"/>
      <c r="U2" s="1"/>
    </row>
    <row r="3" spans="1:22" ht="18.75" customHeight="1" x14ac:dyDescent="0.2">
      <c r="A3" s="162" t="s">
        <v>153</v>
      </c>
      <c r="B3" s="163"/>
      <c r="C3" s="168" t="s">
        <v>9</v>
      </c>
      <c r="D3" s="171" t="s">
        <v>10</v>
      </c>
      <c r="E3" s="171" t="s">
        <v>11</v>
      </c>
      <c r="F3" s="154" t="s">
        <v>12</v>
      </c>
      <c r="G3" s="155"/>
      <c r="H3" s="155"/>
      <c r="I3" s="156"/>
      <c r="J3" s="161" t="s">
        <v>13</v>
      </c>
      <c r="K3" s="161" t="s">
        <v>14</v>
      </c>
      <c r="L3" s="161" t="s">
        <v>15</v>
      </c>
      <c r="M3" s="161" t="s">
        <v>77</v>
      </c>
      <c r="N3" s="161" t="s">
        <v>16</v>
      </c>
      <c r="O3" s="161" t="s">
        <v>17</v>
      </c>
      <c r="P3" s="1"/>
      <c r="Q3" s="1"/>
      <c r="R3" s="1"/>
      <c r="S3" s="1"/>
      <c r="T3" s="1"/>
      <c r="U3" s="1"/>
    </row>
    <row r="4" spans="1:22" ht="18.75" customHeight="1" x14ac:dyDescent="0.2">
      <c r="A4" s="164"/>
      <c r="B4" s="165"/>
      <c r="C4" s="169"/>
      <c r="D4" s="146"/>
      <c r="E4" s="146"/>
      <c r="F4" s="172" t="s">
        <v>9</v>
      </c>
      <c r="G4" s="153" t="s">
        <v>18</v>
      </c>
      <c r="H4" s="153"/>
      <c r="I4" s="18" t="s">
        <v>19</v>
      </c>
      <c r="J4" s="136"/>
      <c r="K4" s="136"/>
      <c r="L4" s="136"/>
      <c r="M4" s="136"/>
      <c r="N4" s="136"/>
      <c r="O4" s="136"/>
      <c r="P4" s="1"/>
      <c r="Q4" s="1"/>
      <c r="R4" s="1"/>
      <c r="S4" s="1"/>
      <c r="T4" s="1"/>
      <c r="U4" s="1"/>
    </row>
    <row r="5" spans="1:22" ht="18.75" customHeight="1" x14ac:dyDescent="0.2">
      <c r="A5" s="164"/>
      <c r="B5" s="165"/>
      <c r="C5" s="169"/>
      <c r="D5" s="146"/>
      <c r="E5" s="146"/>
      <c r="F5" s="169"/>
      <c r="G5" s="142" t="s">
        <v>20</v>
      </c>
      <c r="H5" s="142" t="s">
        <v>21</v>
      </c>
      <c r="I5" s="145" t="s">
        <v>22</v>
      </c>
      <c r="J5" s="136"/>
      <c r="K5" s="136"/>
      <c r="L5" s="136"/>
      <c r="M5" s="136"/>
      <c r="N5" s="136"/>
      <c r="O5" s="136"/>
      <c r="P5" s="1"/>
      <c r="Q5" s="1"/>
      <c r="R5" s="1"/>
      <c r="S5" s="1"/>
      <c r="T5" s="1"/>
      <c r="U5" s="1"/>
    </row>
    <row r="6" spans="1:22" ht="18.75" customHeight="1" x14ac:dyDescent="0.2">
      <c r="A6" s="166"/>
      <c r="B6" s="167"/>
      <c r="C6" s="170"/>
      <c r="D6" s="157"/>
      <c r="E6" s="157"/>
      <c r="F6" s="170"/>
      <c r="G6" s="160"/>
      <c r="H6" s="160"/>
      <c r="I6" s="157"/>
      <c r="J6" s="137"/>
      <c r="K6" s="137"/>
      <c r="L6" s="137"/>
      <c r="M6" s="137"/>
      <c r="N6" s="137"/>
      <c r="O6" s="137"/>
      <c r="P6" s="1"/>
      <c r="Q6" s="1"/>
      <c r="R6" s="1"/>
      <c r="S6" s="1"/>
      <c r="T6" s="1"/>
      <c r="U6" s="1"/>
    </row>
    <row r="7" spans="1:22" ht="18.75" customHeight="1" x14ac:dyDescent="0.2">
      <c r="A7" s="115" t="s">
        <v>235</v>
      </c>
      <c r="B7" s="115"/>
      <c r="C7" s="119"/>
      <c r="D7" s="120"/>
      <c r="E7" s="120"/>
      <c r="F7" s="120"/>
      <c r="G7" s="120"/>
      <c r="H7" s="120"/>
      <c r="I7" s="102"/>
      <c r="J7" s="102"/>
      <c r="K7" s="102"/>
      <c r="L7" s="102"/>
      <c r="M7" s="102"/>
      <c r="N7" s="102"/>
      <c r="O7" s="102"/>
      <c r="P7" s="7"/>
      <c r="Q7" s="7"/>
      <c r="R7" s="7"/>
      <c r="S7" s="7"/>
      <c r="T7" s="7"/>
      <c r="U7" s="7"/>
    </row>
    <row r="8" spans="1:22" ht="18.75" customHeight="1" x14ac:dyDescent="0.2">
      <c r="A8" s="96"/>
      <c r="B8" s="98" t="s">
        <v>236</v>
      </c>
      <c r="C8" s="119">
        <v>25941</v>
      </c>
      <c r="D8" s="120">
        <v>11</v>
      </c>
      <c r="E8" s="120">
        <v>39</v>
      </c>
      <c r="F8" s="102">
        <v>194</v>
      </c>
      <c r="G8" s="102" t="s">
        <v>24</v>
      </c>
      <c r="H8" s="102" t="s">
        <v>24</v>
      </c>
      <c r="I8" s="102" t="s">
        <v>24</v>
      </c>
      <c r="J8" s="102">
        <v>0</v>
      </c>
      <c r="K8" s="102">
        <v>87</v>
      </c>
      <c r="L8" s="102">
        <v>17578</v>
      </c>
      <c r="M8" s="102">
        <v>268</v>
      </c>
      <c r="N8" s="102">
        <v>561</v>
      </c>
      <c r="O8" s="102">
        <v>7204</v>
      </c>
      <c r="P8" s="7"/>
      <c r="Q8" s="7"/>
      <c r="R8" s="7"/>
      <c r="S8" s="7"/>
      <c r="T8" s="7"/>
      <c r="U8" s="7"/>
    </row>
    <row r="9" spans="1:22" ht="18.75" customHeight="1" x14ac:dyDescent="0.2">
      <c r="A9" s="96"/>
      <c r="B9" s="98" t="s">
        <v>237</v>
      </c>
      <c r="C9" s="119">
        <v>17814</v>
      </c>
      <c r="D9" s="120">
        <v>8309</v>
      </c>
      <c r="E9" s="120">
        <v>1118</v>
      </c>
      <c r="F9" s="120">
        <v>2548</v>
      </c>
      <c r="G9" s="120">
        <v>661</v>
      </c>
      <c r="H9" s="120">
        <v>910</v>
      </c>
      <c r="I9" s="102">
        <v>978</v>
      </c>
      <c r="J9" s="102">
        <v>0</v>
      </c>
      <c r="K9" s="102">
        <v>5</v>
      </c>
      <c r="L9" s="102">
        <v>4399</v>
      </c>
      <c r="M9" s="102">
        <v>744</v>
      </c>
      <c r="N9" s="102">
        <v>690</v>
      </c>
      <c r="O9" s="102" t="s">
        <v>24</v>
      </c>
      <c r="P9" s="7"/>
      <c r="Q9" s="7"/>
      <c r="R9" s="7"/>
      <c r="S9" s="7"/>
      <c r="T9" s="7"/>
      <c r="U9" s="7"/>
    </row>
    <row r="10" spans="1:22" ht="18.75" customHeight="1" x14ac:dyDescent="0.2">
      <c r="A10" s="115" t="s">
        <v>238</v>
      </c>
      <c r="B10" s="115"/>
      <c r="C10" s="119"/>
      <c r="D10" s="120"/>
      <c r="E10" s="120"/>
      <c r="F10" s="120"/>
      <c r="G10" s="120"/>
      <c r="H10" s="120"/>
      <c r="I10" s="102"/>
      <c r="J10" s="102"/>
      <c r="K10" s="102"/>
      <c r="L10" s="102"/>
      <c r="M10" s="102"/>
      <c r="N10" s="102"/>
      <c r="O10" s="102"/>
      <c r="P10" s="7"/>
      <c r="Q10" s="7"/>
      <c r="R10" s="7"/>
      <c r="S10" s="7"/>
      <c r="T10" s="7"/>
      <c r="U10" s="7"/>
    </row>
    <row r="11" spans="1:22" ht="18.75" customHeight="1" x14ac:dyDescent="0.2">
      <c r="A11" s="96"/>
      <c r="B11" s="97" t="s">
        <v>236</v>
      </c>
      <c r="C11" s="119">
        <v>25944</v>
      </c>
      <c r="D11" s="120">
        <v>10</v>
      </c>
      <c r="E11" s="120">
        <v>39</v>
      </c>
      <c r="F11" s="102">
        <v>210</v>
      </c>
      <c r="G11" s="102" t="s">
        <v>24</v>
      </c>
      <c r="H11" s="102" t="s">
        <v>24</v>
      </c>
      <c r="I11" s="102" t="s">
        <v>24</v>
      </c>
      <c r="J11" s="102">
        <v>0</v>
      </c>
      <c r="K11" s="102">
        <v>88</v>
      </c>
      <c r="L11" s="102">
        <v>17568</v>
      </c>
      <c r="M11" s="102">
        <v>268</v>
      </c>
      <c r="N11" s="102">
        <v>555</v>
      </c>
      <c r="O11" s="102">
        <v>7205</v>
      </c>
      <c r="P11" s="7"/>
      <c r="Q11" s="7"/>
      <c r="R11" s="7"/>
      <c r="S11" s="7"/>
      <c r="T11" s="7"/>
      <c r="U11" s="7"/>
    </row>
    <row r="12" spans="1:22" ht="18.75" customHeight="1" x14ac:dyDescent="0.2">
      <c r="A12" s="96"/>
      <c r="B12" s="97" t="s">
        <v>237</v>
      </c>
      <c r="C12" s="119">
        <v>17811</v>
      </c>
      <c r="D12" s="120">
        <v>8294</v>
      </c>
      <c r="E12" s="120">
        <v>1110</v>
      </c>
      <c r="F12" s="120">
        <v>2560</v>
      </c>
      <c r="G12" s="120">
        <v>671</v>
      </c>
      <c r="H12" s="120">
        <v>911</v>
      </c>
      <c r="I12" s="102">
        <v>977</v>
      </c>
      <c r="J12" s="102">
        <v>0</v>
      </c>
      <c r="K12" s="102">
        <v>5</v>
      </c>
      <c r="L12" s="102">
        <v>4398</v>
      </c>
      <c r="M12" s="102">
        <v>751</v>
      </c>
      <c r="N12" s="102">
        <v>693</v>
      </c>
      <c r="O12" s="102" t="s">
        <v>24</v>
      </c>
      <c r="P12" s="7"/>
      <c r="Q12" s="7"/>
      <c r="R12" s="7"/>
      <c r="S12" s="7"/>
      <c r="T12" s="7"/>
      <c r="U12" s="7"/>
    </row>
    <row r="13" spans="1:22" ht="18.75" customHeight="1" x14ac:dyDescent="0.2">
      <c r="A13" s="158" t="s">
        <v>239</v>
      </c>
      <c r="B13" s="159"/>
      <c r="C13" s="119"/>
      <c r="D13" s="120"/>
      <c r="E13" s="120"/>
      <c r="F13" s="120"/>
      <c r="G13" s="120"/>
      <c r="H13" s="120"/>
      <c r="I13" s="102"/>
      <c r="J13" s="102"/>
      <c r="K13" s="102"/>
      <c r="L13" s="102"/>
      <c r="M13" s="102"/>
      <c r="N13" s="102"/>
      <c r="O13" s="102"/>
      <c r="P13" s="7"/>
      <c r="Q13" s="7"/>
      <c r="R13" s="7"/>
      <c r="S13" s="7"/>
      <c r="T13" s="7"/>
      <c r="U13" s="7"/>
    </row>
    <row r="14" spans="1:22" ht="18.75" customHeight="1" x14ac:dyDescent="0.2">
      <c r="A14" s="99"/>
      <c r="B14" s="97" t="s">
        <v>236</v>
      </c>
      <c r="C14" s="120">
        <v>25920</v>
      </c>
      <c r="D14" s="120">
        <v>10</v>
      </c>
      <c r="E14" s="120">
        <v>39</v>
      </c>
      <c r="F14" s="102">
        <v>194</v>
      </c>
      <c r="G14" s="102" t="s">
        <v>24</v>
      </c>
      <c r="H14" s="102" t="s">
        <v>24</v>
      </c>
      <c r="I14" s="102" t="s">
        <v>24</v>
      </c>
      <c r="J14" s="102">
        <v>0</v>
      </c>
      <c r="K14" s="102">
        <v>88</v>
      </c>
      <c r="L14" s="102">
        <v>17559</v>
      </c>
      <c r="M14" s="102">
        <v>268</v>
      </c>
      <c r="N14" s="102">
        <v>552</v>
      </c>
      <c r="O14" s="102">
        <v>7211</v>
      </c>
      <c r="P14" s="7"/>
      <c r="Q14" s="7"/>
      <c r="R14" s="7"/>
      <c r="S14" s="7"/>
      <c r="T14" s="7"/>
      <c r="U14" s="7"/>
    </row>
    <row r="15" spans="1:22" ht="18.75" customHeight="1" x14ac:dyDescent="0.2">
      <c r="A15" s="96"/>
      <c r="B15" s="97" t="s">
        <v>237</v>
      </c>
      <c r="C15" s="121">
        <v>17835</v>
      </c>
      <c r="D15" s="120">
        <v>8279</v>
      </c>
      <c r="E15" s="120">
        <v>1101</v>
      </c>
      <c r="F15" s="120">
        <v>2582</v>
      </c>
      <c r="G15" s="120">
        <v>678</v>
      </c>
      <c r="H15" s="120">
        <v>912</v>
      </c>
      <c r="I15" s="102">
        <v>992</v>
      </c>
      <c r="J15" s="102">
        <v>0</v>
      </c>
      <c r="K15" s="102">
        <v>5</v>
      </c>
      <c r="L15" s="102">
        <v>4404</v>
      </c>
      <c r="M15" s="102">
        <v>755</v>
      </c>
      <c r="N15" s="102">
        <v>708</v>
      </c>
      <c r="O15" s="102" t="s">
        <v>24</v>
      </c>
      <c r="P15" s="7"/>
      <c r="Q15" s="7"/>
      <c r="R15" s="7"/>
      <c r="S15" s="7"/>
      <c r="T15" s="7"/>
      <c r="U15" s="7"/>
    </row>
    <row r="16" spans="1:22" ht="18.75" customHeight="1" x14ac:dyDescent="0.2">
      <c r="A16" s="158" t="s">
        <v>240</v>
      </c>
      <c r="B16" s="158"/>
      <c r="C16" s="119"/>
      <c r="D16" s="120"/>
      <c r="E16" s="120"/>
      <c r="F16" s="120"/>
      <c r="G16" s="120"/>
      <c r="H16" s="120"/>
      <c r="I16" s="120"/>
      <c r="J16" s="102"/>
      <c r="K16" s="102"/>
      <c r="L16" s="102"/>
      <c r="M16" s="102"/>
      <c r="N16" s="102"/>
      <c r="O16" s="102"/>
      <c r="P16" s="1"/>
      <c r="Q16" s="1"/>
      <c r="R16" s="1"/>
      <c r="S16" s="1"/>
      <c r="T16" s="1"/>
      <c r="U16" s="1"/>
      <c r="V16" s="1"/>
    </row>
    <row r="17" spans="1:30" ht="18.75" customHeight="1" x14ac:dyDescent="0.2">
      <c r="A17" s="99"/>
      <c r="B17" s="97" t="s">
        <v>23</v>
      </c>
      <c r="C17" s="120">
        <v>25939</v>
      </c>
      <c r="D17" s="120">
        <v>12</v>
      </c>
      <c r="E17" s="120">
        <v>53</v>
      </c>
      <c r="F17" s="102">
        <v>177</v>
      </c>
      <c r="G17" s="102" t="s">
        <v>24</v>
      </c>
      <c r="H17" s="102" t="s">
        <v>24</v>
      </c>
      <c r="I17" s="102" t="s">
        <v>24</v>
      </c>
      <c r="J17" s="102">
        <v>0</v>
      </c>
      <c r="K17" s="102">
        <v>88</v>
      </c>
      <c r="L17" s="102">
        <v>17577</v>
      </c>
      <c r="M17" s="102">
        <v>268</v>
      </c>
      <c r="N17" s="102">
        <v>548</v>
      </c>
      <c r="O17" s="102">
        <v>7216</v>
      </c>
      <c r="P17" s="1"/>
      <c r="Q17" s="1"/>
      <c r="R17" s="1"/>
      <c r="S17" s="1"/>
      <c r="T17" s="1"/>
      <c r="U17" s="1"/>
      <c r="V17" s="1"/>
    </row>
    <row r="18" spans="1:30" ht="18.75" customHeight="1" thickBot="1" x14ac:dyDescent="0.25">
      <c r="A18" s="100"/>
      <c r="B18" s="101" t="s">
        <v>25</v>
      </c>
      <c r="C18" s="122">
        <v>17816</v>
      </c>
      <c r="D18" s="123">
        <v>8260</v>
      </c>
      <c r="E18" s="123">
        <v>1081</v>
      </c>
      <c r="F18" s="123">
        <v>2621</v>
      </c>
      <c r="G18" s="123">
        <v>688</v>
      </c>
      <c r="H18" s="123">
        <v>911</v>
      </c>
      <c r="I18" s="123">
        <v>1021</v>
      </c>
      <c r="J18" s="103">
        <v>0</v>
      </c>
      <c r="K18" s="103">
        <v>6</v>
      </c>
      <c r="L18" s="103">
        <v>4389</v>
      </c>
      <c r="M18" s="103">
        <v>756</v>
      </c>
      <c r="N18" s="103">
        <v>704</v>
      </c>
      <c r="O18" s="103" t="s">
        <v>24</v>
      </c>
      <c r="P18" s="1"/>
      <c r="Q18" s="1"/>
      <c r="R18" s="1"/>
      <c r="S18" s="1"/>
      <c r="T18" s="1"/>
      <c r="U18" s="1"/>
      <c r="V18" s="1"/>
    </row>
    <row r="19" spans="1:30" ht="14" x14ac:dyDescent="0.2">
      <c r="A19" s="12" t="s">
        <v>26</v>
      </c>
      <c r="B19" s="1"/>
      <c r="D19" s="13"/>
      <c r="E19" s="1"/>
      <c r="F19" s="1"/>
      <c r="G19" s="1"/>
      <c r="H19" s="1"/>
      <c r="I19" s="1"/>
      <c r="J19" s="1"/>
      <c r="K19" s="1"/>
      <c r="L19" s="1"/>
      <c r="M19" s="1"/>
      <c r="N19" s="1"/>
      <c r="O19" s="14" t="s">
        <v>27</v>
      </c>
      <c r="Q19" s="1"/>
      <c r="R19" s="1"/>
      <c r="S19" s="1"/>
      <c r="T19" s="1"/>
      <c r="U19" s="1"/>
      <c r="V19" s="1"/>
    </row>
    <row r="20" spans="1:30" x14ac:dyDescent="0.2">
      <c r="B20" s="7"/>
      <c r="C20" s="26"/>
      <c r="D20" s="30"/>
      <c r="E20" s="26"/>
      <c r="F20" s="26"/>
      <c r="G20" s="28"/>
      <c r="H20" s="29"/>
      <c r="I20" s="29"/>
      <c r="J20" s="29"/>
      <c r="K20" s="29"/>
      <c r="L20" s="29"/>
      <c r="M20" s="29"/>
      <c r="N20" s="29"/>
      <c r="O20" s="29"/>
      <c r="P20" s="28"/>
      <c r="Q20" s="28"/>
      <c r="R20" s="28"/>
      <c r="S20" s="28"/>
      <c r="T20" s="28"/>
      <c r="U20" s="5"/>
      <c r="V20" s="5"/>
      <c r="W20" s="22"/>
      <c r="X20" s="22"/>
      <c r="Y20" s="22"/>
      <c r="Z20" s="22"/>
      <c r="AA20" s="22"/>
      <c r="AB20" s="22"/>
      <c r="AC20" s="22"/>
      <c r="AD20" s="22"/>
    </row>
    <row r="21" spans="1:30" ht="14" x14ac:dyDescent="0.2">
      <c r="B21" s="7"/>
      <c r="C21" s="26"/>
      <c r="D21" s="26"/>
      <c r="E21" s="26"/>
      <c r="F21" s="26"/>
      <c r="G21" s="28"/>
      <c r="H21" s="7"/>
      <c r="I21" s="1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5"/>
      <c r="V21" s="5"/>
      <c r="W21" s="22"/>
      <c r="X21" s="22"/>
      <c r="Y21" s="22"/>
      <c r="Z21" s="22"/>
      <c r="AA21" s="22"/>
      <c r="AB21" s="22"/>
      <c r="AC21" s="22"/>
      <c r="AD21" s="22"/>
    </row>
    <row r="22" spans="1:30" x14ac:dyDescent="0.2">
      <c r="B22" s="15"/>
      <c r="C22" s="33"/>
      <c r="D22" s="34"/>
      <c r="E22" s="33"/>
      <c r="F22" s="33"/>
      <c r="G22" s="35"/>
      <c r="H22" s="36"/>
      <c r="I22" s="36"/>
      <c r="J22" s="36"/>
      <c r="K22" s="36"/>
      <c r="L22" s="36"/>
      <c r="M22" s="36"/>
      <c r="N22" s="36"/>
      <c r="O22" s="36"/>
      <c r="P22" s="35"/>
      <c r="Q22" s="35"/>
      <c r="R22" s="35"/>
      <c r="S22" s="28"/>
      <c r="T22" s="28"/>
      <c r="U22" s="5"/>
      <c r="V22" s="5"/>
      <c r="W22" s="22"/>
      <c r="X22" s="22"/>
      <c r="Y22" s="22"/>
      <c r="Z22" s="22"/>
      <c r="AA22" s="22"/>
      <c r="AB22" s="22"/>
      <c r="AC22" s="22"/>
      <c r="AD22" s="22"/>
    </row>
    <row r="23" spans="1:30" ht="14" x14ac:dyDescent="0.2">
      <c r="B23" s="7"/>
      <c r="C23" s="33"/>
      <c r="D23" s="33"/>
      <c r="E23" s="33"/>
      <c r="F23" s="33"/>
      <c r="G23" s="35"/>
      <c r="H23" s="7"/>
      <c r="I23" s="1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5"/>
      <c r="V23" s="5"/>
      <c r="W23" s="22"/>
      <c r="X23" s="22"/>
      <c r="Y23" s="22"/>
      <c r="Z23" s="22"/>
      <c r="AA23" s="22"/>
      <c r="AB23" s="22"/>
      <c r="AC23" s="22"/>
      <c r="AD23" s="22"/>
    </row>
    <row r="24" spans="1:30" x14ac:dyDescent="0.2">
      <c r="B24" s="7"/>
      <c r="C24" s="7"/>
      <c r="D24" s="7"/>
      <c r="E24" s="7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22"/>
      <c r="X24" s="22"/>
      <c r="Y24" s="22"/>
      <c r="Z24" s="22"/>
      <c r="AA24" s="22"/>
      <c r="AB24" s="22"/>
      <c r="AC24" s="22"/>
      <c r="AD24" s="22"/>
    </row>
    <row r="25" spans="1:30" x14ac:dyDescent="0.2">
      <c r="B25" s="7"/>
      <c r="C25" s="7"/>
      <c r="D25" s="7"/>
      <c r="E25" s="7"/>
      <c r="F25" s="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22"/>
      <c r="X25" s="22"/>
      <c r="Y25" s="22"/>
      <c r="Z25" s="22"/>
      <c r="AA25" s="22"/>
      <c r="AB25" s="22"/>
      <c r="AC25" s="22"/>
      <c r="AD25" s="22"/>
    </row>
    <row r="26" spans="1:30" ht="14" x14ac:dyDescent="0.2">
      <c r="B26" s="7"/>
      <c r="C26" s="7"/>
      <c r="D26" s="7"/>
      <c r="E26" s="7"/>
      <c r="F26" s="7"/>
      <c r="G26" s="7"/>
      <c r="H26" s="7"/>
      <c r="I26" s="1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1"/>
      <c r="X26" s="1"/>
      <c r="Y26" s="1"/>
      <c r="Z26" s="1"/>
      <c r="AA26" s="1"/>
      <c r="AB26" s="1"/>
      <c r="AC26" s="1"/>
      <c r="AD26" s="1"/>
    </row>
    <row r="27" spans="1:30" ht="14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</sheetData>
  <mergeCells count="18">
    <mergeCell ref="O3:O6"/>
    <mergeCell ref="A3:B6"/>
    <mergeCell ref="C3:C6"/>
    <mergeCell ref="D3:D6"/>
    <mergeCell ref="E3:E6"/>
    <mergeCell ref="F4:F6"/>
    <mergeCell ref="G4:H4"/>
    <mergeCell ref="G5:G6"/>
    <mergeCell ref="J3:J6"/>
    <mergeCell ref="K3:K6"/>
    <mergeCell ref="L3:L6"/>
    <mergeCell ref="M3:M6"/>
    <mergeCell ref="N3:N6"/>
    <mergeCell ref="F3:I3"/>
    <mergeCell ref="I5:I6"/>
    <mergeCell ref="A16:B16"/>
    <mergeCell ref="A13:B13"/>
    <mergeCell ref="H5:H6"/>
  </mergeCells>
  <phoneticPr fontId="3"/>
  <pageMargins left="0.7" right="0.7" top="0.75" bottom="0.75" header="0.3" footer="0.3"/>
  <pageSetup paperSize="9" scale="8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47"/>
  <sheetViews>
    <sheetView zoomScale="86" zoomScaleNormal="86" zoomScaleSheetLayoutView="100" workbookViewId="0"/>
  </sheetViews>
  <sheetFormatPr defaultColWidth="9" defaultRowHeight="13" x14ac:dyDescent="0.2"/>
  <cols>
    <col min="1" max="13" width="12.453125" style="3" customWidth="1"/>
    <col min="14" max="16384" width="9" style="3"/>
  </cols>
  <sheetData>
    <row r="1" spans="1:25" ht="14" x14ac:dyDescent="0.2">
      <c r="A1" s="192" t="s">
        <v>28</v>
      </c>
      <c r="C1" s="7"/>
      <c r="D1" s="7"/>
      <c r="E1" s="7"/>
      <c r="F1" s="7"/>
      <c r="G1" s="7"/>
      <c r="H1" s="1"/>
      <c r="I1" s="7"/>
      <c r="J1" s="7"/>
      <c r="K1" s="7"/>
      <c r="L1" s="7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5" thickBot="1" x14ac:dyDescent="0.25">
      <c r="A2" s="16"/>
      <c r="B2" s="7"/>
      <c r="C2" s="7"/>
      <c r="D2" s="7"/>
      <c r="E2" s="7"/>
      <c r="F2" s="7"/>
      <c r="G2" s="7"/>
      <c r="H2" s="1"/>
      <c r="I2" s="7"/>
      <c r="J2" s="7"/>
      <c r="K2" s="7"/>
      <c r="L2" s="7"/>
      <c r="M2" s="27" t="s">
        <v>29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8.75" customHeight="1" x14ac:dyDescent="0.2">
      <c r="A3" s="163" t="s">
        <v>153</v>
      </c>
      <c r="B3" s="168" t="s">
        <v>30</v>
      </c>
      <c r="C3" s="171" t="s">
        <v>10</v>
      </c>
      <c r="D3" s="171" t="s">
        <v>11</v>
      </c>
      <c r="E3" s="154" t="s">
        <v>12</v>
      </c>
      <c r="F3" s="155"/>
      <c r="G3" s="155"/>
      <c r="H3" s="156"/>
      <c r="I3" s="161" t="s">
        <v>13</v>
      </c>
      <c r="J3" s="161" t="s">
        <v>31</v>
      </c>
      <c r="K3" s="161" t="s">
        <v>15</v>
      </c>
      <c r="L3" s="161" t="s">
        <v>32</v>
      </c>
      <c r="M3" s="161" t="s">
        <v>33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8.75" customHeight="1" x14ac:dyDescent="0.2">
      <c r="A4" s="165"/>
      <c r="B4" s="169"/>
      <c r="C4" s="146"/>
      <c r="D4" s="146"/>
      <c r="E4" s="172" t="s">
        <v>34</v>
      </c>
      <c r="F4" s="173" t="s">
        <v>18</v>
      </c>
      <c r="G4" s="149"/>
      <c r="H4" s="18" t="s">
        <v>19</v>
      </c>
      <c r="I4" s="136"/>
      <c r="J4" s="136"/>
      <c r="K4" s="136"/>
      <c r="L4" s="136"/>
      <c r="M4" s="13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8.75" customHeight="1" x14ac:dyDescent="0.2">
      <c r="A5" s="165"/>
      <c r="B5" s="169"/>
      <c r="C5" s="146"/>
      <c r="D5" s="146"/>
      <c r="E5" s="169"/>
      <c r="F5" s="142" t="s">
        <v>20</v>
      </c>
      <c r="G5" s="142" t="s">
        <v>21</v>
      </c>
      <c r="H5" s="145" t="s">
        <v>22</v>
      </c>
      <c r="I5" s="136"/>
      <c r="J5" s="136"/>
      <c r="K5" s="136"/>
      <c r="L5" s="136"/>
      <c r="M5" s="13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8.75" customHeight="1" x14ac:dyDescent="0.2">
      <c r="A6" s="167"/>
      <c r="B6" s="170"/>
      <c r="C6" s="157"/>
      <c r="D6" s="157"/>
      <c r="E6" s="170"/>
      <c r="F6" s="160"/>
      <c r="G6" s="160"/>
      <c r="H6" s="157"/>
      <c r="I6" s="137"/>
      <c r="J6" s="137"/>
      <c r="K6" s="137"/>
      <c r="L6" s="137"/>
      <c r="M6" s="13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8.75" customHeight="1" x14ac:dyDescent="0.2">
      <c r="A7" s="104" t="s">
        <v>159</v>
      </c>
      <c r="B7" s="105">
        <v>295239707</v>
      </c>
      <c r="C7" s="102">
        <v>7212841</v>
      </c>
      <c r="D7" s="102">
        <v>711677</v>
      </c>
      <c r="E7" s="102">
        <v>264775615</v>
      </c>
      <c r="F7" s="102">
        <v>93295139</v>
      </c>
      <c r="G7" s="102">
        <v>74649113</v>
      </c>
      <c r="H7" s="124">
        <v>96831363</v>
      </c>
      <c r="I7" s="120">
        <v>6179</v>
      </c>
      <c r="J7" s="120">
        <v>1047</v>
      </c>
      <c r="K7" s="120">
        <v>781655</v>
      </c>
      <c r="L7" s="120">
        <v>142363</v>
      </c>
      <c r="M7" s="120">
        <v>21608330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8.75" customHeight="1" x14ac:dyDescent="0.2">
      <c r="A8" s="47" t="s">
        <v>158</v>
      </c>
      <c r="B8" s="105">
        <v>299588466</v>
      </c>
      <c r="C8" s="102">
        <v>7483852</v>
      </c>
      <c r="D8" s="102">
        <v>624533</v>
      </c>
      <c r="E8" s="102">
        <v>268695100</v>
      </c>
      <c r="F8" s="102">
        <v>95875058</v>
      </c>
      <c r="G8" s="102">
        <v>74980141</v>
      </c>
      <c r="H8" s="120">
        <v>97839901</v>
      </c>
      <c r="I8" s="120">
        <v>6058</v>
      </c>
      <c r="J8" s="120">
        <v>1047</v>
      </c>
      <c r="K8" s="120">
        <v>781179</v>
      </c>
      <c r="L8" s="120">
        <v>143931</v>
      </c>
      <c r="M8" s="120">
        <v>21852766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8.75" customHeight="1" x14ac:dyDescent="0.2">
      <c r="A9" s="127" t="s">
        <v>229</v>
      </c>
      <c r="B9" s="102">
        <v>302440675</v>
      </c>
      <c r="C9" s="102">
        <v>7280248</v>
      </c>
      <c r="D9" s="102">
        <v>653050</v>
      </c>
      <c r="E9" s="102">
        <v>271219575</v>
      </c>
      <c r="F9" s="102">
        <v>97079461</v>
      </c>
      <c r="G9" s="102">
        <v>75133105</v>
      </c>
      <c r="H9" s="125">
        <v>99007009</v>
      </c>
      <c r="I9" s="120">
        <v>6058</v>
      </c>
      <c r="J9" s="120">
        <v>1047</v>
      </c>
      <c r="K9" s="120">
        <v>782816</v>
      </c>
      <c r="L9" s="120">
        <v>144817</v>
      </c>
      <c r="M9" s="120">
        <v>22353064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8.75" customHeight="1" thickBot="1" x14ac:dyDescent="0.25">
      <c r="A10" s="118" t="s">
        <v>241</v>
      </c>
      <c r="B10" s="106">
        <f>C10+D10+E10+L10+M10+N10+O10+P10</f>
        <v>204322214</v>
      </c>
      <c r="C10" s="103">
        <f>6786743+423112</f>
        <v>7209855</v>
      </c>
      <c r="D10" s="103">
        <f>353524+268591</f>
        <v>622115</v>
      </c>
      <c r="E10" s="103">
        <f>F10+G10+K10</f>
        <v>174425797</v>
      </c>
      <c r="F10" s="103">
        <v>98643433</v>
      </c>
      <c r="G10" s="103">
        <v>75003484</v>
      </c>
      <c r="H10" s="126">
        <v>100761904</v>
      </c>
      <c r="I10" s="123">
        <v>6058</v>
      </c>
      <c r="J10" s="123">
        <v>1115</v>
      </c>
      <c r="K10" s="123">
        <v>778880</v>
      </c>
      <c r="L10" s="123">
        <v>144903</v>
      </c>
      <c r="M10" s="123">
        <v>21919544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4" t="s">
        <v>27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" x14ac:dyDescent="0.2">
      <c r="B12" s="26"/>
      <c r="C12" s="26"/>
      <c r="D12" s="26"/>
      <c r="E12" s="26"/>
      <c r="F12" s="26"/>
      <c r="G12" s="7"/>
      <c r="H12" s="1"/>
      <c r="I12" s="26"/>
      <c r="J12" s="26"/>
      <c r="K12" s="26"/>
      <c r="L12" s="26"/>
      <c r="M12" s="26"/>
      <c r="N12" s="26"/>
      <c r="O12" s="26"/>
      <c r="P12" s="7"/>
      <c r="Q12" s="7"/>
      <c r="R12" s="26"/>
      <c r="S12" s="26"/>
      <c r="T12" s="26"/>
      <c r="U12" s="26"/>
      <c r="V12" s="26"/>
      <c r="W12" s="26"/>
      <c r="X12" s="7"/>
      <c r="Y12" s="7"/>
    </row>
    <row r="13" spans="1:25" x14ac:dyDescent="0.2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7"/>
      <c r="Y13" s="7"/>
    </row>
    <row r="14" spans="1:25" x14ac:dyDescent="0.2">
      <c r="B14" s="26"/>
      <c r="C14" s="26"/>
      <c r="D14" s="26"/>
      <c r="E14" s="26"/>
      <c r="F14" s="28"/>
      <c r="G14" s="29"/>
      <c r="H14" s="29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7"/>
      <c r="Y14" s="7"/>
    </row>
    <row r="15" spans="1:25" x14ac:dyDescent="0.2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7"/>
      <c r="Y15" s="7"/>
    </row>
    <row r="16" spans="1:25" x14ac:dyDescent="0.2">
      <c r="B16" s="26"/>
      <c r="C16" s="26"/>
      <c r="D16" s="26"/>
      <c r="E16" s="26"/>
      <c r="F16" s="28"/>
      <c r="G16" s="29"/>
      <c r="H16" s="2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7"/>
      <c r="Y16" s="7"/>
    </row>
    <row r="17" spans="2:33" x14ac:dyDescent="0.2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7"/>
      <c r="Y17" s="7"/>
    </row>
    <row r="18" spans="2:33" x14ac:dyDescent="0.2">
      <c r="B18" s="26"/>
      <c r="C18" s="26"/>
      <c r="D18" s="26"/>
      <c r="E18" s="26"/>
      <c r="F18" s="28"/>
      <c r="G18" s="29"/>
      <c r="H18" s="29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7"/>
      <c r="Y18" s="7"/>
    </row>
    <row r="19" spans="2:33" x14ac:dyDescent="0.2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7"/>
      <c r="Y19" s="7"/>
    </row>
    <row r="20" spans="2:33" x14ac:dyDescent="0.2">
      <c r="B20" s="26"/>
      <c r="C20" s="26"/>
      <c r="D20" s="26"/>
      <c r="E20" s="26"/>
      <c r="F20" s="28"/>
      <c r="G20" s="29"/>
      <c r="H20" s="29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7"/>
      <c r="Y20" s="7"/>
    </row>
    <row r="21" spans="2:33" x14ac:dyDescent="0.2">
      <c r="B21" s="11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7"/>
      <c r="Y21" s="7"/>
    </row>
    <row r="22" spans="2:33" x14ac:dyDescent="0.2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7"/>
      <c r="Y22" s="7"/>
    </row>
    <row r="23" spans="2:33" x14ac:dyDescent="0.2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7"/>
      <c r="Y23" s="7"/>
    </row>
    <row r="24" spans="2:33" x14ac:dyDescent="0.2">
      <c r="B24" s="26"/>
      <c r="C24" s="26"/>
      <c r="D24" s="26"/>
      <c r="E24" s="26"/>
      <c r="F24" s="28"/>
      <c r="G24" s="29"/>
      <c r="H24" s="29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7"/>
      <c r="Y24" s="7"/>
    </row>
    <row r="25" spans="2:33" x14ac:dyDescent="0.2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7"/>
      <c r="Y25" s="7"/>
    </row>
    <row r="26" spans="2:33" x14ac:dyDescent="0.2">
      <c r="B26" s="26"/>
      <c r="C26" s="26"/>
      <c r="D26" s="26"/>
      <c r="E26" s="26"/>
      <c r="F26" s="28"/>
      <c r="G26" s="29"/>
      <c r="H26" s="29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7"/>
      <c r="Y26" s="7"/>
    </row>
    <row r="27" spans="2:33" ht="14" x14ac:dyDescent="0.2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7"/>
      <c r="Y27" s="7"/>
      <c r="Z27" s="1"/>
      <c r="AA27" s="1"/>
      <c r="AB27" s="1"/>
      <c r="AC27" s="1"/>
      <c r="AD27" s="1"/>
      <c r="AE27" s="1"/>
      <c r="AF27" s="1"/>
      <c r="AG27" s="1"/>
    </row>
    <row r="28" spans="2:33" ht="14" x14ac:dyDescent="0.2">
      <c r="B28" s="26"/>
      <c r="C28" s="26"/>
      <c r="D28" s="26"/>
      <c r="E28" s="26"/>
      <c r="F28" s="28"/>
      <c r="G28" s="29"/>
      <c r="H28" s="29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7"/>
      <c r="Y28" s="7"/>
      <c r="Z28" s="1"/>
      <c r="AA28" s="1"/>
      <c r="AB28" s="1"/>
      <c r="AC28" s="1"/>
      <c r="AD28" s="1"/>
      <c r="AE28" s="1"/>
      <c r="AF28" s="1"/>
      <c r="AG28" s="1"/>
    </row>
    <row r="29" spans="2:33" ht="14" x14ac:dyDescent="0.2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7"/>
      <c r="Y29" s="7"/>
      <c r="Z29" s="1"/>
      <c r="AA29" s="1"/>
      <c r="AB29" s="1"/>
      <c r="AC29" s="1"/>
      <c r="AD29" s="1"/>
      <c r="AE29" s="1"/>
      <c r="AF29" s="1"/>
      <c r="AG29" s="1"/>
    </row>
    <row r="30" spans="2:33" ht="14" x14ac:dyDescent="0.2">
      <c r="B30" s="26"/>
      <c r="C30" s="30"/>
      <c r="D30" s="26"/>
      <c r="E30" s="26"/>
      <c r="F30" s="28"/>
      <c r="G30" s="29"/>
      <c r="H30" s="29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7"/>
      <c r="Y30" s="7"/>
      <c r="Z30" s="1"/>
      <c r="AA30" s="1"/>
      <c r="AB30" s="1"/>
      <c r="AC30" s="1"/>
      <c r="AD30" s="1"/>
      <c r="AE30" s="1"/>
      <c r="AF30" s="1"/>
      <c r="AG30" s="1"/>
    </row>
    <row r="31" spans="2:33" ht="14" x14ac:dyDescent="0.2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7"/>
      <c r="Y31" s="7"/>
      <c r="Z31" s="1"/>
      <c r="AA31" s="1"/>
      <c r="AB31" s="1"/>
      <c r="AC31" s="1"/>
      <c r="AD31" s="1"/>
      <c r="AE31" s="1"/>
      <c r="AF31" s="1"/>
      <c r="AG31" s="1"/>
    </row>
    <row r="32" spans="2:33" ht="14" x14ac:dyDescent="0.2">
      <c r="B32" s="26"/>
      <c r="C32" s="26"/>
      <c r="D32" s="26"/>
      <c r="E32" s="26"/>
      <c r="F32" s="28"/>
      <c r="G32" s="29"/>
      <c r="H32" s="29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7"/>
      <c r="Y32" s="7"/>
      <c r="Z32" s="1"/>
      <c r="AA32" s="1"/>
      <c r="AB32" s="1"/>
      <c r="AC32" s="1"/>
      <c r="AD32" s="1"/>
      <c r="AE32" s="1"/>
      <c r="AF32" s="1"/>
      <c r="AG32" s="1"/>
    </row>
    <row r="33" spans="2:33" ht="14" x14ac:dyDescent="0.2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7"/>
      <c r="Y33" s="7"/>
      <c r="Z33" s="1"/>
      <c r="AA33" s="1"/>
      <c r="AB33" s="1"/>
      <c r="AC33" s="1"/>
      <c r="AD33" s="1"/>
      <c r="AE33" s="1"/>
      <c r="AF33" s="1"/>
      <c r="AG33" s="1"/>
    </row>
    <row r="34" spans="2:33" x14ac:dyDescent="0.2">
      <c r="B34" s="26"/>
      <c r="C34" s="26"/>
      <c r="D34" s="26"/>
      <c r="E34" s="26"/>
      <c r="F34" s="28"/>
      <c r="G34" s="29"/>
      <c r="H34" s="29"/>
      <c r="I34" s="29"/>
      <c r="J34" s="29"/>
      <c r="K34" s="29"/>
      <c r="L34" s="29"/>
      <c r="M34" s="29"/>
      <c r="N34" s="29"/>
      <c r="O34" s="29"/>
      <c r="P34" s="28"/>
      <c r="Q34" s="28"/>
      <c r="R34" s="28"/>
      <c r="S34" s="28"/>
      <c r="T34" s="28"/>
      <c r="U34" s="28"/>
      <c r="V34" s="28"/>
      <c r="W34" s="28"/>
      <c r="X34" s="5"/>
      <c r="Y34" s="5"/>
      <c r="Z34" s="22"/>
      <c r="AA34" s="22"/>
      <c r="AB34" s="22"/>
      <c r="AC34" s="22"/>
      <c r="AD34" s="22"/>
      <c r="AE34" s="22"/>
      <c r="AF34" s="22"/>
      <c r="AG34" s="22"/>
    </row>
    <row r="35" spans="2:33" x14ac:dyDescent="0.2">
      <c r="B35" s="26"/>
      <c r="C35" s="26"/>
      <c r="D35" s="26"/>
      <c r="E35" s="26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5"/>
      <c r="Y35" s="5"/>
      <c r="Z35" s="22"/>
      <c r="AA35" s="22"/>
      <c r="AB35" s="22"/>
      <c r="AC35" s="22"/>
      <c r="AD35" s="22"/>
      <c r="AE35" s="22"/>
      <c r="AF35" s="22"/>
      <c r="AG35" s="22"/>
    </row>
    <row r="36" spans="2:33" x14ac:dyDescent="0.2">
      <c r="B36" s="26"/>
      <c r="C36" s="26"/>
      <c r="D36" s="31"/>
      <c r="E36" s="26"/>
      <c r="F36" s="28"/>
      <c r="G36" s="29"/>
      <c r="H36" s="29"/>
      <c r="I36" s="29"/>
      <c r="J36" s="29"/>
      <c r="K36" s="29"/>
      <c r="L36" s="29"/>
      <c r="M36" s="29"/>
      <c r="N36" s="29"/>
      <c r="O36" s="29"/>
      <c r="P36" s="28"/>
      <c r="Q36" s="28"/>
      <c r="R36" s="28"/>
      <c r="S36" s="28"/>
      <c r="T36" s="28"/>
      <c r="U36" s="28"/>
      <c r="V36" s="28"/>
      <c r="W36" s="28"/>
      <c r="X36" s="5"/>
      <c r="Y36" s="5"/>
      <c r="Z36" s="22"/>
      <c r="AA36" s="22"/>
      <c r="AB36" s="22"/>
      <c r="AC36" s="22"/>
      <c r="AD36" s="22"/>
      <c r="AE36" s="22"/>
      <c r="AF36" s="22"/>
      <c r="AG36" s="22"/>
    </row>
    <row r="37" spans="2:33" x14ac:dyDescent="0.2">
      <c r="B37" s="26"/>
      <c r="C37" s="26"/>
      <c r="D37" s="26"/>
      <c r="E37" s="26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5"/>
      <c r="Y37" s="5"/>
      <c r="Z37" s="22"/>
      <c r="AA37" s="22"/>
      <c r="AB37" s="22"/>
      <c r="AC37" s="22"/>
      <c r="AD37" s="22"/>
      <c r="AE37" s="22"/>
      <c r="AF37" s="22"/>
      <c r="AG37" s="22"/>
    </row>
    <row r="38" spans="2:33" x14ac:dyDescent="0.2">
      <c r="B38" s="26"/>
      <c r="C38" s="26"/>
      <c r="D38" s="26"/>
      <c r="E38" s="26"/>
      <c r="F38" s="28"/>
      <c r="G38" s="29"/>
      <c r="H38" s="29"/>
      <c r="I38" s="29"/>
      <c r="J38" s="29"/>
      <c r="K38" s="29"/>
      <c r="L38" s="29"/>
      <c r="M38" s="29"/>
      <c r="N38" s="29"/>
      <c r="O38" s="29"/>
      <c r="P38" s="28"/>
      <c r="Q38" s="28"/>
      <c r="R38" s="28"/>
      <c r="S38" s="28"/>
      <c r="T38" s="28"/>
      <c r="U38" s="28"/>
      <c r="V38" s="28"/>
      <c r="W38" s="28"/>
      <c r="X38" s="5"/>
      <c r="Y38" s="5"/>
      <c r="Z38" s="22"/>
      <c r="AA38" s="22"/>
      <c r="AB38" s="22"/>
      <c r="AC38" s="22"/>
      <c r="AD38" s="22"/>
      <c r="AE38" s="22"/>
      <c r="AF38" s="22"/>
      <c r="AG38" s="22"/>
    </row>
    <row r="39" spans="2:33" x14ac:dyDescent="0.2">
      <c r="B39" s="26"/>
      <c r="C39" s="26"/>
      <c r="D39" s="26"/>
      <c r="E39" s="26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5"/>
      <c r="Y39" s="5"/>
      <c r="Z39" s="22"/>
      <c r="AA39" s="22"/>
      <c r="AB39" s="22"/>
      <c r="AC39" s="22"/>
      <c r="AD39" s="22"/>
      <c r="AE39" s="22"/>
      <c r="AF39" s="22"/>
      <c r="AG39" s="22"/>
    </row>
    <row r="40" spans="2:33" x14ac:dyDescent="0.2">
      <c r="B40" s="26"/>
      <c r="C40" s="30"/>
      <c r="D40" s="26"/>
      <c r="E40" s="26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8"/>
      <c r="Q40" s="28"/>
      <c r="R40" s="28"/>
      <c r="S40" s="28"/>
      <c r="T40" s="28"/>
      <c r="U40" s="28"/>
      <c r="V40" s="28"/>
      <c r="W40" s="28"/>
      <c r="X40" s="5"/>
      <c r="Y40" s="5"/>
      <c r="Z40" s="22"/>
      <c r="AA40" s="22"/>
      <c r="AB40" s="22"/>
      <c r="AC40" s="22"/>
      <c r="AD40" s="22"/>
      <c r="AE40" s="22"/>
      <c r="AF40" s="22"/>
      <c r="AG40" s="22"/>
    </row>
    <row r="41" spans="2:33" ht="14" x14ac:dyDescent="0.2">
      <c r="B41" s="26"/>
      <c r="C41" s="26"/>
      <c r="D41" s="26"/>
      <c r="E41" s="26"/>
      <c r="F41" s="28"/>
      <c r="G41" s="7"/>
      <c r="H41" s="1"/>
      <c r="I41" s="28"/>
      <c r="J41" s="28"/>
      <c r="K41" s="28"/>
      <c r="L41" s="28"/>
      <c r="M41" s="28"/>
      <c r="N41" s="28"/>
      <c r="O41" s="28"/>
      <c r="P41" s="32"/>
      <c r="Q41" s="32"/>
      <c r="R41" s="28"/>
      <c r="S41" s="28"/>
      <c r="T41" s="28"/>
      <c r="U41" s="28"/>
      <c r="V41" s="28"/>
      <c r="W41" s="28"/>
      <c r="X41" s="5"/>
      <c r="Y41" s="5"/>
      <c r="Z41" s="22"/>
      <c r="AA41" s="22"/>
      <c r="AB41" s="22"/>
      <c r="AC41" s="22"/>
      <c r="AD41" s="22"/>
      <c r="AE41" s="22"/>
      <c r="AF41" s="22"/>
      <c r="AG41" s="22"/>
    </row>
    <row r="42" spans="2:33" x14ac:dyDescent="0.2">
      <c r="B42" s="33"/>
      <c r="C42" s="34"/>
      <c r="D42" s="33"/>
      <c r="E42" s="33"/>
      <c r="F42" s="35"/>
      <c r="G42" s="36"/>
      <c r="H42" s="36"/>
      <c r="I42" s="36"/>
      <c r="J42" s="36"/>
      <c r="K42" s="36"/>
      <c r="L42" s="36"/>
      <c r="M42" s="36"/>
      <c r="N42" s="36"/>
      <c r="O42" s="36"/>
      <c r="P42" s="35"/>
      <c r="Q42" s="35"/>
      <c r="R42" s="35"/>
      <c r="S42" s="35"/>
      <c r="T42" s="35"/>
      <c r="U42" s="35"/>
      <c r="V42" s="28"/>
      <c r="W42" s="28"/>
      <c r="X42" s="5"/>
      <c r="Y42" s="5"/>
      <c r="Z42" s="22"/>
      <c r="AA42" s="22"/>
      <c r="AB42" s="22"/>
      <c r="AC42" s="22"/>
      <c r="AD42" s="22"/>
      <c r="AE42" s="22"/>
      <c r="AF42" s="22"/>
      <c r="AG42" s="22"/>
    </row>
    <row r="43" spans="2:33" ht="14" x14ac:dyDescent="0.2">
      <c r="B43" s="33"/>
      <c r="C43" s="33"/>
      <c r="D43" s="33"/>
      <c r="E43" s="33"/>
      <c r="F43" s="35"/>
      <c r="G43" s="7"/>
      <c r="H43" s="1"/>
      <c r="I43" s="35"/>
      <c r="J43" s="35"/>
      <c r="K43" s="35"/>
      <c r="L43" s="35"/>
      <c r="M43" s="35"/>
      <c r="N43" s="35"/>
      <c r="O43" s="35"/>
      <c r="P43" s="37"/>
      <c r="Q43" s="37"/>
      <c r="R43" s="35"/>
      <c r="S43" s="35"/>
      <c r="T43" s="35"/>
      <c r="U43" s="35"/>
      <c r="V43" s="35"/>
      <c r="W43" s="35"/>
      <c r="X43" s="5"/>
      <c r="Y43" s="5"/>
      <c r="Z43" s="22"/>
      <c r="AA43" s="22"/>
      <c r="AB43" s="22"/>
      <c r="AC43" s="22"/>
      <c r="AD43" s="22"/>
      <c r="AE43" s="22"/>
      <c r="AF43" s="22"/>
      <c r="AG43" s="22"/>
    </row>
    <row r="44" spans="2:33" x14ac:dyDescent="0.2">
      <c r="B44" s="7"/>
      <c r="C44" s="7"/>
      <c r="D44" s="7"/>
      <c r="E44" s="7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22"/>
      <c r="AA44" s="22"/>
      <c r="AB44" s="22"/>
      <c r="AC44" s="22"/>
      <c r="AD44" s="22"/>
      <c r="AE44" s="22"/>
      <c r="AF44" s="22"/>
      <c r="AG44" s="22"/>
    </row>
    <row r="45" spans="2:33" x14ac:dyDescent="0.2">
      <c r="B45" s="7"/>
      <c r="C45" s="7"/>
      <c r="D45" s="7"/>
      <c r="E45" s="7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22"/>
      <c r="AA45" s="22"/>
      <c r="AB45" s="22"/>
      <c r="AC45" s="22"/>
      <c r="AD45" s="22"/>
      <c r="AE45" s="22"/>
      <c r="AF45" s="22"/>
      <c r="AG45" s="22"/>
    </row>
    <row r="46" spans="2:33" ht="14" x14ac:dyDescent="0.2">
      <c r="B46" s="7"/>
      <c r="C46" s="7"/>
      <c r="D46" s="7"/>
      <c r="E46" s="7"/>
      <c r="F46" s="7"/>
      <c r="G46" s="7"/>
      <c r="H46" s="1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1"/>
      <c r="AA46" s="1"/>
      <c r="AB46" s="1"/>
      <c r="AC46" s="1"/>
      <c r="AD46" s="1"/>
      <c r="AE46" s="1"/>
      <c r="AF46" s="1"/>
      <c r="AG46" s="1"/>
    </row>
    <row r="47" spans="2:33" ht="14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</sheetData>
  <mergeCells count="15">
    <mergeCell ref="B3:B6"/>
    <mergeCell ref="C3:C6"/>
    <mergeCell ref="D3:D6"/>
    <mergeCell ref="A3:A6"/>
    <mergeCell ref="J3:J6"/>
    <mergeCell ref="K3:K6"/>
    <mergeCell ref="L3:L6"/>
    <mergeCell ref="M3:M6"/>
    <mergeCell ref="E4:E6"/>
    <mergeCell ref="F4:G4"/>
    <mergeCell ref="F5:F6"/>
    <mergeCell ref="G5:G6"/>
    <mergeCell ref="E3:H3"/>
    <mergeCell ref="H5:H6"/>
    <mergeCell ref="I3:I6"/>
  </mergeCells>
  <phoneticPr fontId="3"/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2"/>
  <sheetViews>
    <sheetView zoomScale="80" zoomScaleNormal="80" zoomScaleSheetLayoutView="100" workbookViewId="0"/>
  </sheetViews>
  <sheetFormatPr defaultColWidth="9" defaultRowHeight="13" x14ac:dyDescent="0.2"/>
  <cols>
    <col min="1" max="1" width="3.7265625" style="82" customWidth="1"/>
    <col min="2" max="2" width="15" style="82" customWidth="1"/>
    <col min="3" max="6" width="12.453125" style="82" customWidth="1"/>
    <col min="7" max="7" width="20.08984375" style="82" customWidth="1"/>
    <col min="8" max="16384" width="9" style="82"/>
  </cols>
  <sheetData>
    <row r="1" spans="1:13" ht="14" x14ac:dyDescent="0.2">
      <c r="A1" s="191" t="s">
        <v>35</v>
      </c>
      <c r="D1" s="83"/>
      <c r="E1" s="83"/>
      <c r="F1" s="83"/>
      <c r="G1" s="83"/>
      <c r="H1" s="83"/>
      <c r="I1" s="83"/>
    </row>
    <row r="2" spans="1:13" ht="13.5" thickBot="1" x14ac:dyDescent="0.25">
      <c r="C2" s="81"/>
      <c r="D2" s="83"/>
      <c r="E2" s="83"/>
      <c r="F2" s="83"/>
      <c r="G2" s="27" t="s">
        <v>242</v>
      </c>
      <c r="H2" s="83"/>
      <c r="I2" s="83"/>
    </row>
    <row r="3" spans="1:13" ht="18" customHeight="1" x14ac:dyDescent="0.2">
      <c r="A3" s="162" t="s">
        <v>36</v>
      </c>
      <c r="B3" s="163"/>
      <c r="C3" s="178" t="s">
        <v>37</v>
      </c>
      <c r="D3" s="178" t="s">
        <v>38</v>
      </c>
      <c r="E3" s="179" t="s">
        <v>39</v>
      </c>
      <c r="F3" s="179"/>
      <c r="G3" s="161" t="s">
        <v>40</v>
      </c>
      <c r="H3" s="83"/>
      <c r="I3" s="83"/>
    </row>
    <row r="4" spans="1:13" ht="18" customHeight="1" x14ac:dyDescent="0.2">
      <c r="A4" s="166"/>
      <c r="B4" s="167"/>
      <c r="C4" s="157"/>
      <c r="D4" s="160"/>
      <c r="E4" s="68" t="s">
        <v>41</v>
      </c>
      <c r="F4" s="71" t="s">
        <v>42</v>
      </c>
      <c r="G4" s="137"/>
      <c r="H4" s="83"/>
      <c r="I4" s="83"/>
      <c r="J4" s="83"/>
      <c r="K4" s="83"/>
      <c r="L4" s="83"/>
      <c r="M4" s="83"/>
    </row>
    <row r="5" spans="1:13" ht="18" customHeight="1" x14ac:dyDescent="0.2">
      <c r="A5" s="180" t="s">
        <v>30</v>
      </c>
      <c r="B5" s="181"/>
      <c r="C5" s="19">
        <v>26006112</v>
      </c>
      <c r="D5" s="20">
        <v>273220572</v>
      </c>
      <c r="E5" s="20"/>
      <c r="F5" s="20"/>
      <c r="G5" s="117"/>
      <c r="H5" s="83"/>
      <c r="I5" s="83"/>
      <c r="J5" s="83"/>
      <c r="K5" s="83"/>
      <c r="L5" s="83"/>
      <c r="M5" s="83"/>
    </row>
    <row r="6" spans="1:13" ht="18" customHeight="1" x14ac:dyDescent="0.2">
      <c r="A6" s="184" t="s">
        <v>44</v>
      </c>
      <c r="B6" s="185"/>
      <c r="C6" s="6">
        <v>624600</v>
      </c>
      <c r="D6" s="6">
        <v>16113965</v>
      </c>
      <c r="E6" s="6"/>
      <c r="F6" s="6"/>
      <c r="G6" s="116"/>
      <c r="H6" s="83"/>
      <c r="I6" s="83"/>
      <c r="J6" s="83"/>
      <c r="K6" s="83"/>
      <c r="L6" s="83"/>
      <c r="M6" s="83"/>
    </row>
    <row r="7" spans="1:13" ht="18" customHeight="1" x14ac:dyDescent="0.2">
      <c r="A7" s="21"/>
      <c r="B7" s="8" t="s">
        <v>46</v>
      </c>
      <c r="C7" s="17"/>
      <c r="D7" s="6"/>
      <c r="E7" s="6"/>
      <c r="F7" s="6"/>
      <c r="G7" s="116"/>
      <c r="H7" s="83"/>
      <c r="I7" s="83"/>
      <c r="J7" s="83"/>
      <c r="K7" s="83"/>
      <c r="L7" s="83"/>
      <c r="M7" s="83"/>
    </row>
    <row r="8" spans="1:13" ht="18" customHeight="1" x14ac:dyDescent="0.2">
      <c r="A8" s="7"/>
      <c r="B8" s="8" t="s">
        <v>48</v>
      </c>
      <c r="C8" s="17"/>
      <c r="D8" s="6"/>
      <c r="E8" s="6"/>
      <c r="F8" s="6"/>
      <c r="G8" s="116"/>
      <c r="H8" s="83"/>
      <c r="I8" s="83"/>
      <c r="J8" s="83"/>
      <c r="K8" s="83"/>
      <c r="L8" s="83"/>
      <c r="M8" s="83"/>
    </row>
    <row r="9" spans="1:13" ht="18" customHeight="1" x14ac:dyDescent="0.2">
      <c r="A9" s="7"/>
      <c r="B9" s="8" t="s">
        <v>50</v>
      </c>
      <c r="C9" s="6">
        <v>624600</v>
      </c>
      <c r="D9" s="6">
        <v>16113965</v>
      </c>
      <c r="E9" s="22">
        <v>26168</v>
      </c>
      <c r="F9" s="6">
        <v>43856</v>
      </c>
      <c r="G9" s="116" t="s">
        <v>160</v>
      </c>
      <c r="H9" s="83"/>
      <c r="I9" s="83"/>
      <c r="J9" s="83"/>
      <c r="K9" s="83"/>
      <c r="L9" s="83"/>
      <c r="M9" s="83"/>
    </row>
    <row r="10" spans="1:13" ht="18" customHeight="1" x14ac:dyDescent="0.2">
      <c r="A10" s="184" t="s">
        <v>52</v>
      </c>
      <c r="B10" s="185"/>
      <c r="C10" s="23">
        <v>9389824</v>
      </c>
      <c r="D10" s="24">
        <v>160059611</v>
      </c>
      <c r="E10" s="6"/>
      <c r="F10" s="6"/>
      <c r="G10" s="116"/>
      <c r="H10" s="83"/>
      <c r="I10" s="83"/>
      <c r="J10" s="83"/>
      <c r="K10" s="83"/>
      <c r="L10" s="83"/>
      <c r="M10" s="83"/>
    </row>
    <row r="11" spans="1:13" ht="18" customHeight="1" x14ac:dyDescent="0.2">
      <c r="A11" s="7"/>
      <c r="B11" s="8" t="s">
        <v>54</v>
      </c>
      <c r="C11" s="17">
        <v>1891440</v>
      </c>
      <c r="D11" s="6">
        <v>37528879</v>
      </c>
      <c r="E11" s="6">
        <v>19954</v>
      </c>
      <c r="F11" s="6">
        <v>36872</v>
      </c>
      <c r="G11" s="116" t="s">
        <v>161</v>
      </c>
      <c r="H11" s="83"/>
      <c r="I11" s="83"/>
      <c r="J11" s="83"/>
      <c r="K11" s="83"/>
      <c r="L11" s="83"/>
      <c r="M11" s="83"/>
    </row>
    <row r="12" spans="1:13" ht="18" customHeight="1" x14ac:dyDescent="0.2">
      <c r="A12" s="7"/>
      <c r="B12" s="8" t="s">
        <v>55</v>
      </c>
      <c r="C12" s="17"/>
      <c r="D12" s="6"/>
      <c r="E12" s="6"/>
      <c r="F12" s="6"/>
      <c r="G12" s="116"/>
      <c r="H12" s="83"/>
      <c r="I12" s="83"/>
      <c r="J12" s="83"/>
      <c r="K12" s="83"/>
      <c r="L12" s="83"/>
      <c r="M12" s="83"/>
    </row>
    <row r="13" spans="1:13" ht="18" customHeight="1" x14ac:dyDescent="0.2">
      <c r="A13" s="7"/>
      <c r="B13" s="8" t="s">
        <v>57</v>
      </c>
      <c r="C13" s="17">
        <v>7498384</v>
      </c>
      <c r="D13" s="6">
        <v>122530732</v>
      </c>
      <c r="E13" s="6">
        <v>16443</v>
      </c>
      <c r="F13" s="6">
        <v>33103</v>
      </c>
      <c r="G13" s="116" t="s">
        <v>162</v>
      </c>
      <c r="H13" s="83"/>
      <c r="I13" s="83"/>
      <c r="J13" s="83"/>
      <c r="K13" s="83"/>
      <c r="L13" s="83"/>
      <c r="M13" s="83"/>
    </row>
    <row r="14" spans="1:13" ht="18" customHeight="1" x14ac:dyDescent="0.2">
      <c r="A14" s="182" t="s">
        <v>43</v>
      </c>
      <c r="B14" s="183"/>
      <c r="C14" s="9">
        <v>5171313</v>
      </c>
      <c r="D14" s="5">
        <v>34100147</v>
      </c>
      <c r="E14" s="5"/>
      <c r="F14" s="5"/>
      <c r="G14" s="48"/>
      <c r="H14" s="7"/>
      <c r="I14" s="7"/>
      <c r="J14" s="7"/>
      <c r="K14" s="7"/>
      <c r="L14" s="7"/>
      <c r="M14" s="7"/>
    </row>
    <row r="15" spans="1:13" ht="18" customHeight="1" x14ac:dyDescent="0.2">
      <c r="A15" s="69"/>
      <c r="B15" s="8" t="s">
        <v>45</v>
      </c>
      <c r="C15" s="9">
        <v>3016776</v>
      </c>
      <c r="D15" s="5">
        <v>18813858</v>
      </c>
      <c r="E15" s="5">
        <v>6505</v>
      </c>
      <c r="F15" s="5">
        <v>7560</v>
      </c>
      <c r="G15" s="70" t="s">
        <v>163</v>
      </c>
      <c r="H15" s="7"/>
      <c r="I15" s="7"/>
      <c r="J15" s="7"/>
      <c r="K15" s="7"/>
      <c r="L15" s="7"/>
      <c r="M15" s="7"/>
    </row>
    <row r="16" spans="1:13" ht="18" customHeight="1" x14ac:dyDescent="0.2">
      <c r="A16" s="69"/>
      <c r="B16" s="84" t="s">
        <v>47</v>
      </c>
      <c r="C16" s="9">
        <v>2154537</v>
      </c>
      <c r="D16" s="5">
        <v>15286289</v>
      </c>
      <c r="E16" s="5">
        <v>7982</v>
      </c>
      <c r="F16" s="5">
        <v>12857</v>
      </c>
      <c r="G16" s="70" t="s">
        <v>164</v>
      </c>
      <c r="H16" s="7"/>
      <c r="I16" s="7"/>
      <c r="J16" s="7"/>
      <c r="K16" s="7"/>
      <c r="L16" s="7"/>
      <c r="M16" s="7"/>
    </row>
    <row r="17" spans="1:21" ht="18" customHeight="1" x14ac:dyDescent="0.2">
      <c r="A17" s="69"/>
      <c r="B17" s="84" t="s">
        <v>49</v>
      </c>
      <c r="C17" s="9"/>
      <c r="D17" s="5"/>
      <c r="E17" s="5"/>
      <c r="F17" s="5"/>
      <c r="G17" s="48"/>
      <c r="H17" s="70"/>
      <c r="I17" s="70"/>
      <c r="J17" s="70"/>
      <c r="K17" s="70"/>
      <c r="L17" s="7"/>
      <c r="M17" s="7"/>
    </row>
    <row r="18" spans="1:21" ht="18" customHeight="1" x14ac:dyDescent="0.2">
      <c r="A18" s="182" t="s">
        <v>51</v>
      </c>
      <c r="B18" s="183"/>
      <c r="C18" s="9">
        <v>10633263</v>
      </c>
      <c r="D18" s="5">
        <v>62661117</v>
      </c>
      <c r="E18" s="5"/>
      <c r="F18" s="5"/>
      <c r="G18" s="48"/>
      <c r="H18" s="27"/>
      <c r="I18" s="27"/>
      <c r="J18" s="27"/>
      <c r="K18" s="27"/>
      <c r="L18" s="7"/>
      <c r="M18" s="7"/>
    </row>
    <row r="19" spans="1:21" ht="18" customHeight="1" x14ac:dyDescent="0.2">
      <c r="A19" s="69"/>
      <c r="B19" s="8" t="s">
        <v>53</v>
      </c>
      <c r="C19" s="9"/>
      <c r="D19" s="5"/>
      <c r="E19" s="5"/>
      <c r="F19" s="5"/>
      <c r="G19" s="48"/>
      <c r="H19" s="70"/>
      <c r="I19" s="70"/>
      <c r="J19" s="70"/>
      <c r="K19" s="70"/>
      <c r="L19" s="7"/>
      <c r="M19" s="7"/>
    </row>
    <row r="20" spans="1:21" ht="18" customHeight="1" x14ac:dyDescent="0.2">
      <c r="A20" s="69"/>
      <c r="B20" s="8" t="s">
        <v>51</v>
      </c>
      <c r="C20" s="9">
        <v>10633263</v>
      </c>
      <c r="D20" s="5">
        <v>62661117</v>
      </c>
      <c r="E20" s="5">
        <v>6181</v>
      </c>
      <c r="F20" s="5">
        <v>15000</v>
      </c>
      <c r="G20" s="70" t="s">
        <v>230</v>
      </c>
      <c r="H20" s="70"/>
      <c r="I20" s="70"/>
      <c r="J20" s="70"/>
      <c r="K20" s="70"/>
      <c r="L20" s="7"/>
      <c r="M20" s="7"/>
    </row>
    <row r="21" spans="1:21" ht="18" customHeight="1" x14ac:dyDescent="0.2">
      <c r="A21" s="174" t="s">
        <v>56</v>
      </c>
      <c r="B21" s="175"/>
      <c r="C21" s="9">
        <v>187112</v>
      </c>
      <c r="D21" s="5">
        <v>285732</v>
      </c>
      <c r="E21" s="5">
        <v>1527</v>
      </c>
      <c r="F21" s="5">
        <v>3820</v>
      </c>
      <c r="G21" s="70" t="s">
        <v>165</v>
      </c>
      <c r="H21" s="70"/>
      <c r="I21" s="70"/>
      <c r="J21" s="70"/>
      <c r="K21" s="70"/>
      <c r="L21" s="7"/>
      <c r="M21" s="7"/>
    </row>
    <row r="22" spans="1:21" ht="18" customHeight="1" thickBot="1" x14ac:dyDescent="0.25">
      <c r="A22" s="176"/>
      <c r="B22" s="177"/>
      <c r="C22" s="25"/>
      <c r="D22" s="11"/>
      <c r="E22" s="11"/>
      <c r="F22" s="11"/>
      <c r="G22" s="72"/>
      <c r="H22" s="70"/>
      <c r="I22" s="70"/>
      <c r="J22" s="70"/>
      <c r="K22" s="70"/>
      <c r="L22" s="7"/>
      <c r="M22" s="7"/>
    </row>
    <row r="23" spans="1:21" x14ac:dyDescent="0.2">
      <c r="B23" s="7"/>
      <c r="C23" s="70"/>
      <c r="D23" s="70"/>
      <c r="E23" s="70"/>
      <c r="F23" s="70"/>
      <c r="G23" s="45" t="s">
        <v>75</v>
      </c>
      <c r="H23" s="70"/>
      <c r="I23" s="70"/>
      <c r="J23" s="70"/>
      <c r="K23" s="70"/>
      <c r="L23" s="7"/>
      <c r="M23" s="7"/>
    </row>
    <row r="24" spans="1:21" x14ac:dyDescent="0.2">
      <c r="B24" s="7"/>
      <c r="C24" s="70"/>
      <c r="D24" s="70"/>
      <c r="E24" s="70"/>
      <c r="F24" s="70"/>
      <c r="G24" s="70"/>
      <c r="H24" s="70"/>
      <c r="I24" s="70"/>
      <c r="J24" s="70"/>
      <c r="K24" s="70"/>
      <c r="L24" s="7"/>
      <c r="M24" s="7"/>
    </row>
    <row r="25" spans="1:21" x14ac:dyDescent="0.2">
      <c r="B25" s="7"/>
      <c r="C25" s="70"/>
      <c r="D25" s="70"/>
      <c r="E25" s="70"/>
      <c r="F25" s="70"/>
      <c r="G25" s="48"/>
      <c r="H25" s="70"/>
      <c r="I25" s="70"/>
      <c r="J25" s="70"/>
      <c r="K25" s="70"/>
      <c r="L25" s="7"/>
      <c r="M25" s="7"/>
    </row>
    <row r="26" spans="1:21" x14ac:dyDescent="0.2">
      <c r="B26" s="7"/>
      <c r="C26" s="70"/>
      <c r="D26" s="70"/>
      <c r="E26" s="70"/>
      <c r="F26" s="70"/>
      <c r="G26" s="70"/>
      <c r="H26" s="70"/>
      <c r="I26" s="70"/>
      <c r="J26" s="70"/>
      <c r="K26" s="70"/>
      <c r="L26" s="7"/>
      <c r="M26" s="7"/>
    </row>
    <row r="27" spans="1:21" x14ac:dyDescent="0.2">
      <c r="B27" s="7"/>
      <c r="C27" s="70"/>
      <c r="D27" s="70"/>
      <c r="E27" s="70"/>
      <c r="F27" s="70"/>
      <c r="G27" s="70"/>
      <c r="H27" s="70"/>
      <c r="I27" s="70"/>
      <c r="J27" s="70"/>
      <c r="K27" s="70"/>
      <c r="L27" s="7"/>
      <c r="M27" s="7"/>
    </row>
    <row r="28" spans="1:21" x14ac:dyDescent="0.2">
      <c r="B28" s="7"/>
      <c r="C28" s="70"/>
      <c r="D28" s="70"/>
      <c r="E28" s="70"/>
      <c r="F28" s="70"/>
      <c r="G28" s="70"/>
      <c r="H28" s="70"/>
      <c r="I28" s="70"/>
      <c r="J28" s="70"/>
      <c r="K28" s="70"/>
      <c r="L28" s="7"/>
      <c r="M28" s="7"/>
    </row>
    <row r="29" spans="1:21" x14ac:dyDescent="0.2">
      <c r="B29" s="7"/>
      <c r="C29" s="70"/>
      <c r="D29" s="70"/>
      <c r="E29" s="70"/>
      <c r="F29" s="70"/>
      <c r="G29" s="48"/>
      <c r="H29" s="70"/>
      <c r="I29" s="70"/>
      <c r="J29" s="70"/>
      <c r="K29" s="70"/>
      <c r="L29" s="7"/>
      <c r="M29" s="7"/>
    </row>
    <row r="30" spans="1:21" x14ac:dyDescent="0.2">
      <c r="B30" s="7"/>
      <c r="C30" s="70"/>
      <c r="D30" s="70"/>
      <c r="E30" s="70"/>
      <c r="F30" s="70"/>
      <c r="G30" s="70"/>
      <c r="H30" s="70"/>
      <c r="I30" s="70"/>
      <c r="J30" s="70"/>
      <c r="K30" s="70"/>
      <c r="L30" s="7"/>
      <c r="M30" s="7"/>
    </row>
    <row r="31" spans="1:21" x14ac:dyDescent="0.2">
      <c r="B31" s="7"/>
      <c r="C31" s="70"/>
      <c r="D31" s="70"/>
      <c r="E31" s="70"/>
      <c r="F31" s="70"/>
      <c r="G31" s="48"/>
      <c r="H31" s="70"/>
      <c r="I31" s="70"/>
      <c r="J31" s="70"/>
      <c r="K31" s="70"/>
      <c r="L31" s="7"/>
      <c r="M31" s="7"/>
    </row>
    <row r="32" spans="1:21" x14ac:dyDescent="0.2">
      <c r="B32" s="7"/>
      <c r="C32" s="70"/>
      <c r="D32" s="70"/>
      <c r="E32" s="70"/>
      <c r="F32" s="70"/>
      <c r="G32" s="70"/>
      <c r="H32" s="70"/>
      <c r="I32" s="70"/>
      <c r="J32" s="70"/>
      <c r="K32" s="70"/>
      <c r="L32" s="7"/>
      <c r="M32" s="7"/>
      <c r="N32" s="83"/>
      <c r="O32" s="83"/>
      <c r="P32" s="83"/>
      <c r="Q32" s="83"/>
      <c r="R32" s="83"/>
      <c r="S32" s="83"/>
      <c r="T32" s="83"/>
      <c r="U32" s="83"/>
    </row>
    <row r="33" spans="2:21" x14ac:dyDescent="0.2">
      <c r="B33" s="7"/>
      <c r="C33" s="70"/>
      <c r="D33" s="70"/>
      <c r="E33" s="70"/>
      <c r="F33" s="70"/>
      <c r="G33" s="48"/>
      <c r="H33" s="70"/>
      <c r="I33" s="70"/>
      <c r="J33" s="70"/>
      <c r="K33" s="70"/>
      <c r="L33" s="7"/>
      <c r="M33" s="7"/>
      <c r="N33" s="83"/>
      <c r="O33" s="83"/>
      <c r="P33" s="83"/>
      <c r="Q33" s="83"/>
      <c r="R33" s="83"/>
      <c r="S33" s="83"/>
      <c r="T33" s="83"/>
      <c r="U33" s="83"/>
    </row>
    <row r="34" spans="2:21" x14ac:dyDescent="0.2">
      <c r="B34" s="7"/>
      <c r="C34" s="70"/>
      <c r="D34" s="70"/>
      <c r="E34" s="70"/>
      <c r="F34" s="70"/>
      <c r="G34" s="70"/>
      <c r="H34" s="70"/>
      <c r="I34" s="70"/>
      <c r="J34" s="70"/>
      <c r="K34" s="70"/>
      <c r="L34" s="7"/>
      <c r="M34" s="7"/>
      <c r="N34" s="83"/>
      <c r="O34" s="83"/>
      <c r="P34" s="83"/>
      <c r="Q34" s="83"/>
      <c r="R34" s="83"/>
      <c r="S34" s="83"/>
      <c r="T34" s="83"/>
      <c r="U34" s="83"/>
    </row>
    <row r="35" spans="2:21" x14ac:dyDescent="0.2">
      <c r="B35" s="7"/>
      <c r="C35" s="70"/>
      <c r="D35" s="30"/>
      <c r="E35" s="70"/>
      <c r="F35" s="70"/>
      <c r="G35" s="48"/>
      <c r="H35" s="70"/>
      <c r="I35" s="70"/>
      <c r="J35" s="70"/>
      <c r="K35" s="70"/>
      <c r="L35" s="7"/>
      <c r="M35" s="7"/>
      <c r="N35" s="83"/>
      <c r="O35" s="83"/>
      <c r="P35" s="83"/>
      <c r="Q35" s="83"/>
      <c r="R35" s="83"/>
      <c r="S35" s="83"/>
      <c r="T35" s="83"/>
      <c r="U35" s="83"/>
    </row>
    <row r="36" spans="2:21" x14ac:dyDescent="0.2">
      <c r="B36" s="7"/>
      <c r="C36" s="70"/>
      <c r="D36" s="70"/>
      <c r="E36" s="70"/>
      <c r="F36" s="70"/>
      <c r="G36" s="70"/>
      <c r="H36" s="70"/>
      <c r="I36" s="70"/>
      <c r="J36" s="70"/>
      <c r="K36" s="70"/>
      <c r="L36" s="7"/>
      <c r="M36" s="7"/>
      <c r="N36" s="83"/>
      <c r="O36" s="83"/>
      <c r="P36" s="83"/>
      <c r="Q36" s="83"/>
      <c r="R36" s="83"/>
      <c r="S36" s="83"/>
      <c r="T36" s="83"/>
      <c r="U36" s="83"/>
    </row>
    <row r="37" spans="2:21" x14ac:dyDescent="0.2">
      <c r="B37" s="7"/>
      <c r="C37" s="70"/>
      <c r="D37" s="70"/>
      <c r="E37" s="70"/>
      <c r="F37" s="70"/>
      <c r="G37" s="48"/>
      <c r="H37" s="70"/>
      <c r="I37" s="70"/>
      <c r="J37" s="70"/>
      <c r="K37" s="70"/>
      <c r="L37" s="7"/>
      <c r="M37" s="7"/>
      <c r="N37" s="83"/>
      <c r="O37" s="83"/>
      <c r="P37" s="83"/>
      <c r="Q37" s="83"/>
      <c r="R37" s="83"/>
      <c r="S37" s="83"/>
      <c r="T37" s="83"/>
      <c r="U37" s="83"/>
    </row>
    <row r="38" spans="2:21" x14ac:dyDescent="0.2">
      <c r="B38" s="7"/>
      <c r="C38" s="70"/>
      <c r="D38" s="70"/>
      <c r="E38" s="70"/>
      <c r="F38" s="70"/>
      <c r="G38" s="70"/>
      <c r="H38" s="70"/>
      <c r="I38" s="70"/>
      <c r="J38" s="70"/>
      <c r="K38" s="70"/>
      <c r="L38" s="7"/>
      <c r="M38" s="7"/>
      <c r="N38" s="83"/>
      <c r="O38" s="83"/>
      <c r="P38" s="83"/>
      <c r="Q38" s="83"/>
      <c r="R38" s="83"/>
      <c r="S38" s="83"/>
      <c r="T38" s="83"/>
      <c r="U38" s="83"/>
    </row>
    <row r="39" spans="2:21" x14ac:dyDescent="0.2">
      <c r="B39" s="7"/>
      <c r="C39" s="70"/>
      <c r="D39" s="70"/>
      <c r="E39" s="70"/>
      <c r="F39" s="70"/>
      <c r="G39" s="48"/>
      <c r="H39" s="48"/>
      <c r="I39" s="48"/>
      <c r="J39" s="48"/>
      <c r="K39" s="48"/>
      <c r="L39" s="5"/>
      <c r="M39" s="5"/>
      <c r="N39" s="22"/>
      <c r="O39" s="22"/>
      <c r="P39" s="22"/>
      <c r="Q39" s="22"/>
      <c r="R39" s="22"/>
      <c r="S39" s="22"/>
      <c r="T39" s="22"/>
      <c r="U39" s="22"/>
    </row>
    <row r="40" spans="2:21" x14ac:dyDescent="0.2">
      <c r="B40" s="7"/>
      <c r="C40" s="70"/>
      <c r="D40" s="70"/>
      <c r="E40" s="70"/>
      <c r="F40" s="70"/>
      <c r="G40" s="48"/>
      <c r="H40" s="48"/>
      <c r="I40" s="48"/>
      <c r="J40" s="48"/>
      <c r="K40" s="48"/>
      <c r="L40" s="5"/>
      <c r="M40" s="5"/>
      <c r="N40" s="22"/>
      <c r="O40" s="22"/>
      <c r="P40" s="22"/>
      <c r="Q40" s="22"/>
      <c r="R40" s="22"/>
      <c r="S40" s="22"/>
      <c r="T40" s="22"/>
      <c r="U40" s="22"/>
    </row>
    <row r="41" spans="2:21" x14ac:dyDescent="0.2">
      <c r="B41" s="7"/>
      <c r="C41" s="70"/>
      <c r="D41" s="70"/>
      <c r="E41" s="31"/>
      <c r="F41" s="70"/>
      <c r="G41" s="48"/>
      <c r="H41" s="48"/>
      <c r="I41" s="48"/>
      <c r="J41" s="48"/>
      <c r="K41" s="48"/>
      <c r="L41" s="5"/>
      <c r="M41" s="5"/>
      <c r="N41" s="22"/>
      <c r="O41" s="22"/>
      <c r="P41" s="22"/>
      <c r="Q41" s="22"/>
      <c r="R41" s="22"/>
      <c r="S41" s="22"/>
      <c r="T41" s="22"/>
      <c r="U41" s="22"/>
    </row>
    <row r="42" spans="2:21" x14ac:dyDescent="0.2">
      <c r="B42" s="7"/>
      <c r="C42" s="70"/>
      <c r="D42" s="70"/>
      <c r="E42" s="70"/>
      <c r="F42" s="70"/>
      <c r="G42" s="48"/>
      <c r="H42" s="48"/>
      <c r="I42" s="48"/>
      <c r="J42" s="48"/>
      <c r="K42" s="48"/>
      <c r="L42" s="5"/>
      <c r="M42" s="5"/>
      <c r="N42" s="22"/>
      <c r="O42" s="22"/>
      <c r="P42" s="22"/>
      <c r="Q42" s="22"/>
      <c r="R42" s="22"/>
      <c r="S42" s="22"/>
      <c r="T42" s="22"/>
      <c r="U42" s="22"/>
    </row>
    <row r="43" spans="2:21" x14ac:dyDescent="0.2">
      <c r="B43" s="7"/>
      <c r="C43" s="70"/>
      <c r="D43" s="70"/>
      <c r="E43" s="70"/>
      <c r="F43" s="70"/>
      <c r="G43" s="48"/>
      <c r="H43" s="48"/>
      <c r="I43" s="48"/>
      <c r="J43" s="48"/>
      <c r="K43" s="48"/>
      <c r="L43" s="5"/>
      <c r="M43" s="5"/>
      <c r="N43" s="22"/>
      <c r="O43" s="22"/>
      <c r="P43" s="22"/>
      <c r="Q43" s="22"/>
      <c r="R43" s="22"/>
      <c r="S43" s="22"/>
      <c r="T43" s="22"/>
      <c r="U43" s="22"/>
    </row>
    <row r="44" spans="2:21" x14ac:dyDescent="0.2">
      <c r="B44" s="7"/>
      <c r="C44" s="70"/>
      <c r="D44" s="70"/>
      <c r="E44" s="70"/>
      <c r="F44" s="70"/>
      <c r="G44" s="48"/>
      <c r="H44" s="48"/>
      <c r="I44" s="48"/>
      <c r="J44" s="48"/>
      <c r="K44" s="48"/>
      <c r="L44" s="5"/>
      <c r="M44" s="5"/>
      <c r="N44" s="22"/>
      <c r="O44" s="22"/>
      <c r="P44" s="22"/>
      <c r="Q44" s="22"/>
      <c r="R44" s="22"/>
      <c r="S44" s="22"/>
      <c r="T44" s="22"/>
      <c r="U44" s="22"/>
    </row>
    <row r="45" spans="2:21" x14ac:dyDescent="0.2">
      <c r="B45" s="7"/>
      <c r="C45" s="70"/>
      <c r="D45" s="30"/>
      <c r="E45" s="70"/>
      <c r="F45" s="70"/>
      <c r="G45" s="48"/>
      <c r="H45" s="48"/>
      <c r="I45" s="48"/>
      <c r="J45" s="48"/>
      <c r="K45" s="48"/>
      <c r="L45" s="5"/>
      <c r="M45" s="5"/>
      <c r="N45" s="22"/>
      <c r="O45" s="22"/>
      <c r="P45" s="22"/>
      <c r="Q45" s="22"/>
      <c r="R45" s="22"/>
      <c r="S45" s="22"/>
      <c r="T45" s="22"/>
      <c r="U45" s="22"/>
    </row>
    <row r="46" spans="2:21" x14ac:dyDescent="0.2">
      <c r="B46" s="7"/>
      <c r="C46" s="70"/>
      <c r="D46" s="70"/>
      <c r="E46" s="70"/>
      <c r="F46" s="70"/>
      <c r="G46" s="48"/>
      <c r="H46" s="48"/>
      <c r="I46" s="48"/>
      <c r="J46" s="48"/>
      <c r="K46" s="48"/>
      <c r="L46" s="5"/>
      <c r="M46" s="5"/>
      <c r="N46" s="22"/>
      <c r="O46" s="22"/>
      <c r="P46" s="22"/>
      <c r="Q46" s="22"/>
      <c r="R46" s="22"/>
      <c r="S46" s="22"/>
      <c r="T46" s="22"/>
      <c r="U46" s="22"/>
    </row>
    <row r="47" spans="2:21" x14ac:dyDescent="0.2">
      <c r="B47" s="15"/>
      <c r="C47" s="33"/>
      <c r="D47" s="34"/>
      <c r="E47" s="33"/>
      <c r="F47" s="33"/>
      <c r="G47" s="35"/>
      <c r="H47" s="35"/>
      <c r="I47" s="35"/>
      <c r="J47" s="48"/>
      <c r="K47" s="48"/>
      <c r="L47" s="5"/>
      <c r="M47" s="5"/>
      <c r="N47" s="22"/>
      <c r="O47" s="22"/>
      <c r="P47" s="22"/>
      <c r="Q47" s="22"/>
      <c r="R47" s="22"/>
      <c r="S47" s="22"/>
      <c r="T47" s="22"/>
      <c r="U47" s="22"/>
    </row>
    <row r="48" spans="2:21" x14ac:dyDescent="0.2">
      <c r="B48" s="7"/>
      <c r="C48" s="33"/>
      <c r="D48" s="33"/>
      <c r="E48" s="33"/>
      <c r="F48" s="33"/>
      <c r="G48" s="35"/>
      <c r="H48" s="35"/>
      <c r="I48" s="35"/>
      <c r="J48" s="35"/>
      <c r="K48" s="35"/>
      <c r="L48" s="5"/>
      <c r="M48" s="5"/>
      <c r="N48" s="22"/>
      <c r="O48" s="22"/>
      <c r="P48" s="22"/>
      <c r="Q48" s="22"/>
      <c r="R48" s="22"/>
      <c r="S48" s="22"/>
      <c r="T48" s="22"/>
      <c r="U48" s="22"/>
    </row>
    <row r="49" spans="2:21" x14ac:dyDescent="0.2">
      <c r="B49" s="7"/>
      <c r="C49" s="7"/>
      <c r="D49" s="7"/>
      <c r="E49" s="7"/>
      <c r="F49" s="7"/>
      <c r="G49" s="5"/>
      <c r="H49" s="5"/>
      <c r="I49" s="5"/>
      <c r="J49" s="5"/>
      <c r="K49" s="5"/>
      <c r="L49" s="5"/>
      <c r="M49" s="5"/>
      <c r="N49" s="22"/>
      <c r="O49" s="22"/>
      <c r="P49" s="22"/>
      <c r="Q49" s="22"/>
      <c r="R49" s="22"/>
      <c r="S49" s="22"/>
      <c r="T49" s="22"/>
      <c r="U49" s="22"/>
    </row>
    <row r="50" spans="2:21" x14ac:dyDescent="0.2">
      <c r="B50" s="7"/>
      <c r="C50" s="7"/>
      <c r="D50" s="7"/>
      <c r="E50" s="7"/>
      <c r="F50" s="7"/>
      <c r="G50" s="5"/>
      <c r="H50" s="5"/>
      <c r="I50" s="5"/>
      <c r="J50" s="5"/>
      <c r="K50" s="5"/>
      <c r="L50" s="5"/>
      <c r="M50" s="5"/>
      <c r="N50" s="22"/>
      <c r="O50" s="22"/>
      <c r="P50" s="22"/>
      <c r="Q50" s="22"/>
      <c r="R50" s="22"/>
      <c r="S50" s="22"/>
      <c r="T50" s="22"/>
      <c r="U50" s="22"/>
    </row>
    <row r="51" spans="2:21" x14ac:dyDescent="0.2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83"/>
      <c r="O51" s="83"/>
      <c r="P51" s="83"/>
      <c r="Q51" s="83"/>
      <c r="R51" s="83"/>
      <c r="S51" s="83"/>
      <c r="T51" s="83"/>
      <c r="U51" s="83"/>
    </row>
    <row r="52" spans="2:21" x14ac:dyDescent="0.2"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</row>
  </sheetData>
  <mergeCells count="11">
    <mergeCell ref="G3:G4"/>
    <mergeCell ref="A21:B22"/>
    <mergeCell ref="A3:B4"/>
    <mergeCell ref="C3:C4"/>
    <mergeCell ref="D3:D4"/>
    <mergeCell ref="E3:F3"/>
    <mergeCell ref="A5:B5"/>
    <mergeCell ref="A14:B14"/>
    <mergeCell ref="A6:B6"/>
    <mergeCell ref="A10:B10"/>
    <mergeCell ref="A18:B18"/>
  </mergeCells>
  <phoneticPr fontId="3"/>
  <pageMargins left="0.7" right="0.7" top="0.75" bottom="0.75" header="0.3" footer="0.3"/>
  <pageSetup paperSize="9" scale="8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45"/>
  <sheetViews>
    <sheetView zoomScale="70" zoomScaleNormal="70" zoomScaleSheetLayoutView="100" workbookViewId="0"/>
  </sheetViews>
  <sheetFormatPr defaultColWidth="9" defaultRowHeight="13" x14ac:dyDescent="0.2"/>
  <cols>
    <col min="1" max="1" width="8.36328125" style="3" customWidth="1"/>
    <col min="2" max="12" width="18.7265625" style="3" customWidth="1"/>
    <col min="13" max="16384" width="9" style="3"/>
  </cols>
  <sheetData>
    <row r="1" spans="1:20" ht="14" x14ac:dyDescent="0.2">
      <c r="A1" s="191" t="s">
        <v>58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20" ht="14.5" thickBot="1" x14ac:dyDescent="0.2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0" ht="20.25" customHeight="1" x14ac:dyDescent="0.2">
      <c r="A3" s="186" t="s">
        <v>59</v>
      </c>
      <c r="B3" s="154" t="s">
        <v>60</v>
      </c>
      <c r="C3" s="155"/>
      <c r="D3" s="156"/>
      <c r="E3" s="154" t="s">
        <v>61</v>
      </c>
      <c r="F3" s="156"/>
      <c r="G3" s="178" t="s">
        <v>76</v>
      </c>
      <c r="H3" s="141" t="s">
        <v>62</v>
      </c>
      <c r="I3" s="148"/>
      <c r="J3" s="178" t="s">
        <v>157</v>
      </c>
      <c r="K3" s="140" t="s">
        <v>63</v>
      </c>
      <c r="L3" s="141"/>
    </row>
    <row r="4" spans="1:20" ht="20.25" customHeight="1" x14ac:dyDescent="0.2">
      <c r="A4" s="187"/>
      <c r="B4" s="114" t="s">
        <v>64</v>
      </c>
      <c r="C4" s="114" t="s">
        <v>65</v>
      </c>
      <c r="D4" s="110" t="s">
        <v>66</v>
      </c>
      <c r="E4" s="114" t="s">
        <v>67</v>
      </c>
      <c r="F4" s="114" t="s">
        <v>68</v>
      </c>
      <c r="G4" s="157"/>
      <c r="H4" s="94" t="s">
        <v>69</v>
      </c>
      <c r="I4" s="114" t="s">
        <v>70</v>
      </c>
      <c r="J4" s="157"/>
      <c r="K4" s="94" t="s">
        <v>71</v>
      </c>
      <c r="L4" s="95" t="s">
        <v>72</v>
      </c>
    </row>
    <row r="5" spans="1:20" ht="18.75" customHeight="1" x14ac:dyDescent="0.2">
      <c r="A5" s="188" t="s">
        <v>243</v>
      </c>
      <c r="B5" s="112">
        <v>34.9</v>
      </c>
      <c r="C5" s="30">
        <v>-13.2</v>
      </c>
      <c r="D5" s="90">
        <v>11</v>
      </c>
      <c r="E5" s="116">
        <v>66</v>
      </c>
      <c r="F5" s="91">
        <v>1366</v>
      </c>
      <c r="G5" s="29">
        <v>1350.6</v>
      </c>
      <c r="H5" s="48">
        <v>7</v>
      </c>
      <c r="I5" s="88">
        <v>1.3</v>
      </c>
      <c r="J5" s="48">
        <v>273</v>
      </c>
      <c r="K5" s="48">
        <v>69</v>
      </c>
      <c r="L5" s="48">
        <v>149</v>
      </c>
    </row>
    <row r="6" spans="1:20" ht="18.75" customHeight="1" x14ac:dyDescent="0.2">
      <c r="A6" s="165"/>
      <c r="B6" s="112" t="s">
        <v>167</v>
      </c>
      <c r="C6" s="116" t="s">
        <v>168</v>
      </c>
      <c r="D6" s="38"/>
      <c r="E6" s="116" t="s">
        <v>169</v>
      </c>
      <c r="F6" s="29"/>
      <c r="G6" s="108"/>
      <c r="H6" s="32" t="s">
        <v>213</v>
      </c>
      <c r="I6" s="88"/>
      <c r="J6" s="32"/>
      <c r="K6" s="48"/>
      <c r="L6" s="48"/>
    </row>
    <row r="7" spans="1:20" ht="18.75" customHeight="1" x14ac:dyDescent="0.2">
      <c r="A7" s="165">
        <v>19</v>
      </c>
      <c r="B7" s="112">
        <v>36.5</v>
      </c>
      <c r="C7" s="116">
        <v>-6.4</v>
      </c>
      <c r="D7" s="38">
        <v>11.5</v>
      </c>
      <c r="E7" s="116">
        <v>153</v>
      </c>
      <c r="F7" s="91">
        <v>1518</v>
      </c>
      <c r="G7" s="29">
        <v>1665.7</v>
      </c>
      <c r="H7" s="32">
        <v>8</v>
      </c>
      <c r="I7" s="88">
        <v>1.4</v>
      </c>
      <c r="J7" s="32">
        <v>275</v>
      </c>
      <c r="K7" s="48">
        <v>51</v>
      </c>
      <c r="L7" s="48">
        <v>151</v>
      </c>
    </row>
    <row r="8" spans="1:20" ht="18.75" customHeight="1" x14ac:dyDescent="0.2">
      <c r="A8" s="165"/>
      <c r="B8" s="112" t="s">
        <v>170</v>
      </c>
      <c r="C8" s="116" t="s">
        <v>171</v>
      </c>
      <c r="D8" s="38"/>
      <c r="E8" s="116" t="s">
        <v>172</v>
      </c>
      <c r="F8" s="29"/>
      <c r="G8" s="108"/>
      <c r="H8" s="32" t="s">
        <v>214</v>
      </c>
      <c r="I8" s="88"/>
      <c r="J8" s="32"/>
      <c r="K8" s="48"/>
      <c r="L8" s="48"/>
    </row>
    <row r="9" spans="1:20" ht="18.75" customHeight="1" x14ac:dyDescent="0.2">
      <c r="A9" s="165">
        <v>20</v>
      </c>
      <c r="B9" s="112">
        <v>33.4</v>
      </c>
      <c r="C9" s="116">
        <v>-14.3</v>
      </c>
      <c r="D9" s="38">
        <v>11.3</v>
      </c>
      <c r="E9" s="116">
        <v>74.5</v>
      </c>
      <c r="F9" s="29">
        <v>1128.5</v>
      </c>
      <c r="G9" s="91">
        <v>1619</v>
      </c>
      <c r="H9" s="32">
        <v>8</v>
      </c>
      <c r="I9" s="88">
        <v>1.4</v>
      </c>
      <c r="J9" s="32">
        <v>288</v>
      </c>
      <c r="K9" s="48">
        <v>39</v>
      </c>
      <c r="L9" s="48">
        <v>129</v>
      </c>
    </row>
    <row r="10" spans="1:20" ht="18.75" customHeight="1" x14ac:dyDescent="0.2">
      <c r="A10" s="165"/>
      <c r="B10" s="112" t="s">
        <v>173</v>
      </c>
      <c r="C10" s="116" t="s">
        <v>174</v>
      </c>
      <c r="D10" s="38"/>
      <c r="E10" s="116" t="s">
        <v>175</v>
      </c>
      <c r="F10" s="29"/>
      <c r="G10" s="108"/>
      <c r="H10" s="32" t="s">
        <v>215</v>
      </c>
      <c r="I10" s="88"/>
      <c r="J10" s="32"/>
      <c r="K10" s="48"/>
      <c r="L10" s="48"/>
    </row>
    <row r="11" spans="1:20" ht="18.75" customHeight="1" x14ac:dyDescent="0.2">
      <c r="A11" s="165">
        <v>21</v>
      </c>
      <c r="B11" s="112">
        <v>33.1</v>
      </c>
      <c r="C11" s="116">
        <v>-7.3</v>
      </c>
      <c r="D11" s="38">
        <v>11.5</v>
      </c>
      <c r="E11" s="116">
        <v>51.5</v>
      </c>
      <c r="F11" s="91">
        <v>1316</v>
      </c>
      <c r="G11" s="29">
        <v>1515.9</v>
      </c>
      <c r="H11" s="32">
        <v>8.6</v>
      </c>
      <c r="I11" s="88">
        <v>1.4</v>
      </c>
      <c r="J11" s="32">
        <v>331</v>
      </c>
      <c r="K11" s="48">
        <v>60</v>
      </c>
      <c r="L11" s="48">
        <v>145</v>
      </c>
    </row>
    <row r="12" spans="1:20" ht="18.75" customHeight="1" x14ac:dyDescent="0.2">
      <c r="A12" s="165"/>
      <c r="B12" s="112" t="s">
        <v>176</v>
      </c>
      <c r="C12" s="39" t="s">
        <v>177</v>
      </c>
      <c r="D12" s="38"/>
      <c r="E12" s="116" t="s">
        <v>178</v>
      </c>
      <c r="F12" s="29"/>
      <c r="G12" s="108"/>
      <c r="H12" s="32" t="s">
        <v>216</v>
      </c>
      <c r="I12" s="88"/>
      <c r="J12" s="32"/>
      <c r="K12" s="48"/>
      <c r="L12" s="48"/>
    </row>
    <row r="13" spans="1:20" ht="18.75" customHeight="1" x14ac:dyDescent="0.2">
      <c r="A13" s="165">
        <v>22</v>
      </c>
      <c r="B13" s="112">
        <v>36.4</v>
      </c>
      <c r="C13" s="116">
        <v>-11.4</v>
      </c>
      <c r="D13" s="38">
        <v>11.8</v>
      </c>
      <c r="E13" s="116">
        <v>64</v>
      </c>
      <c r="F13" s="29">
        <v>1536.5</v>
      </c>
      <c r="G13" s="29">
        <v>1448.9</v>
      </c>
      <c r="H13" s="32">
        <v>7.6</v>
      </c>
      <c r="I13" s="88">
        <v>1.2</v>
      </c>
      <c r="J13" s="32">
        <v>460</v>
      </c>
      <c r="K13" s="48">
        <v>62</v>
      </c>
      <c r="L13" s="48">
        <v>153</v>
      </c>
    </row>
    <row r="14" spans="1:20" ht="18.75" customHeight="1" x14ac:dyDescent="0.2">
      <c r="A14" s="165"/>
      <c r="B14" s="112" t="s">
        <v>179</v>
      </c>
      <c r="C14" s="116" t="s">
        <v>180</v>
      </c>
      <c r="D14" s="38"/>
      <c r="E14" s="116" t="s">
        <v>181</v>
      </c>
      <c r="F14" s="29"/>
      <c r="G14" s="108"/>
      <c r="H14" s="32" t="s">
        <v>217</v>
      </c>
      <c r="I14" s="88"/>
      <c r="J14" s="32"/>
      <c r="K14" s="48"/>
      <c r="L14" s="48"/>
    </row>
    <row r="15" spans="1:20" ht="18.75" customHeight="1" x14ac:dyDescent="0.2">
      <c r="A15" s="165">
        <v>23</v>
      </c>
      <c r="B15" s="112">
        <v>35.700000000000003</v>
      </c>
      <c r="C15" s="116">
        <v>-11</v>
      </c>
      <c r="D15" s="38">
        <v>11.3</v>
      </c>
      <c r="E15" s="116">
        <v>107</v>
      </c>
      <c r="F15" s="91">
        <v>1317</v>
      </c>
      <c r="G15" s="91">
        <v>1543</v>
      </c>
      <c r="H15" s="109">
        <v>9.1999999999999993</v>
      </c>
      <c r="I15" s="88">
        <v>1.3</v>
      </c>
      <c r="J15" s="32">
        <v>379</v>
      </c>
      <c r="K15" s="48">
        <v>53</v>
      </c>
      <c r="L15" s="48">
        <v>139</v>
      </c>
    </row>
    <row r="16" spans="1:20" ht="18.75" customHeight="1" x14ac:dyDescent="0.2">
      <c r="A16" s="165"/>
      <c r="B16" s="112" t="s">
        <v>182</v>
      </c>
      <c r="C16" s="116" t="s">
        <v>183</v>
      </c>
      <c r="D16" s="38"/>
      <c r="E16" s="116" t="s">
        <v>184</v>
      </c>
      <c r="F16" s="29"/>
      <c r="G16" s="108"/>
      <c r="H16" s="32" t="s">
        <v>218</v>
      </c>
      <c r="I16" s="88"/>
      <c r="J16" s="32"/>
      <c r="K16" s="48"/>
      <c r="L16" s="48"/>
      <c r="M16" s="22"/>
      <c r="N16" s="22"/>
      <c r="O16" s="22"/>
      <c r="P16" s="22"/>
      <c r="Q16" s="22"/>
      <c r="R16" s="22"/>
      <c r="S16" s="22"/>
      <c r="T16" s="22"/>
    </row>
    <row r="17" spans="1:21" ht="18.75" customHeight="1" x14ac:dyDescent="0.2">
      <c r="A17" s="165">
        <v>24</v>
      </c>
      <c r="B17" s="112">
        <v>35.799999999999997</v>
      </c>
      <c r="C17" s="116">
        <v>-12.7</v>
      </c>
      <c r="D17" s="38">
        <v>11.3</v>
      </c>
      <c r="E17" s="116">
        <v>83</v>
      </c>
      <c r="F17" s="29">
        <v>1261.5</v>
      </c>
      <c r="G17" s="86">
        <v>1584.3</v>
      </c>
      <c r="H17" s="116">
        <v>8.3000000000000007</v>
      </c>
      <c r="I17" s="89">
        <v>1.3</v>
      </c>
      <c r="J17" s="116">
        <v>441</v>
      </c>
      <c r="K17" s="116">
        <v>49</v>
      </c>
      <c r="L17" s="116">
        <v>149</v>
      </c>
      <c r="M17" s="22"/>
      <c r="N17" s="22"/>
      <c r="O17" s="22"/>
      <c r="P17" s="22"/>
      <c r="Q17" s="22"/>
      <c r="R17" s="22"/>
      <c r="S17" s="22"/>
      <c r="T17" s="22"/>
    </row>
    <row r="18" spans="1:21" ht="18.75" customHeight="1" x14ac:dyDescent="0.2">
      <c r="A18" s="165"/>
      <c r="B18" s="112" t="s">
        <v>185</v>
      </c>
      <c r="C18" s="116" t="s">
        <v>186</v>
      </c>
      <c r="D18" s="38"/>
      <c r="E18" s="116" t="s">
        <v>187</v>
      </c>
      <c r="F18" s="86"/>
      <c r="G18" s="86"/>
      <c r="H18" s="116" t="s">
        <v>219</v>
      </c>
      <c r="I18" s="89"/>
      <c r="J18" s="39"/>
      <c r="K18" s="116"/>
      <c r="L18" s="116"/>
      <c r="M18" s="22"/>
      <c r="N18" s="22"/>
      <c r="O18" s="22"/>
      <c r="P18" s="22"/>
      <c r="Q18" s="22"/>
      <c r="R18" s="22"/>
      <c r="S18" s="22"/>
      <c r="T18" s="22"/>
    </row>
    <row r="19" spans="1:21" ht="18.75" customHeight="1" x14ac:dyDescent="0.2">
      <c r="A19" s="165">
        <v>25</v>
      </c>
      <c r="B19" s="112">
        <v>33.5</v>
      </c>
      <c r="C19" s="116">
        <v>-11.1</v>
      </c>
      <c r="D19" s="38">
        <v>11.2</v>
      </c>
      <c r="E19" s="116">
        <v>71.5</v>
      </c>
      <c r="F19" s="91">
        <v>1589</v>
      </c>
      <c r="G19" s="86">
        <v>1457.9</v>
      </c>
      <c r="H19" s="116">
        <v>8.6999999999999993</v>
      </c>
      <c r="I19" s="89">
        <v>1.3</v>
      </c>
      <c r="J19" s="116">
        <v>371</v>
      </c>
      <c r="K19" s="116">
        <v>59</v>
      </c>
      <c r="L19" s="116">
        <v>159</v>
      </c>
      <c r="M19" s="22"/>
      <c r="N19" s="22"/>
      <c r="O19" s="22"/>
      <c r="P19" s="22"/>
      <c r="Q19" s="22"/>
      <c r="R19" s="22"/>
      <c r="S19" s="22"/>
      <c r="T19" s="22"/>
    </row>
    <row r="20" spans="1:21" ht="18.75" customHeight="1" x14ac:dyDescent="0.2">
      <c r="A20" s="165"/>
      <c r="B20" s="112" t="s">
        <v>188</v>
      </c>
      <c r="C20" s="116" t="s">
        <v>189</v>
      </c>
      <c r="D20" s="38"/>
      <c r="E20" s="116" t="s">
        <v>190</v>
      </c>
      <c r="F20" s="86"/>
      <c r="G20" s="86"/>
      <c r="H20" s="116" t="s">
        <v>220</v>
      </c>
      <c r="I20" s="89"/>
      <c r="J20" s="39"/>
      <c r="K20" s="116"/>
      <c r="L20" s="116"/>
      <c r="M20" s="22"/>
      <c r="N20" s="22"/>
      <c r="O20" s="22"/>
      <c r="P20" s="22"/>
      <c r="Q20" s="22"/>
      <c r="R20" s="22"/>
      <c r="S20" s="22"/>
      <c r="T20" s="22"/>
    </row>
    <row r="21" spans="1:21" ht="18.75" customHeight="1" x14ac:dyDescent="0.2">
      <c r="A21" s="165">
        <v>26</v>
      </c>
      <c r="B21" s="112">
        <v>34.200000000000003</v>
      </c>
      <c r="C21" s="116">
        <v>-10.199999999999999</v>
      </c>
      <c r="D21" s="38">
        <v>11.2</v>
      </c>
      <c r="E21" s="116">
        <v>71.5</v>
      </c>
      <c r="F21" s="29">
        <v>1563.5</v>
      </c>
      <c r="G21" s="29">
        <v>1673.4</v>
      </c>
      <c r="H21" s="116">
        <v>7.1</v>
      </c>
      <c r="I21" s="89">
        <v>1.3</v>
      </c>
      <c r="J21" s="39">
        <v>555</v>
      </c>
      <c r="K21" s="116">
        <v>62</v>
      </c>
      <c r="L21" s="116">
        <v>155</v>
      </c>
      <c r="M21" s="22"/>
      <c r="N21" s="22"/>
      <c r="O21" s="22"/>
      <c r="P21" s="22"/>
      <c r="Q21" s="22"/>
      <c r="R21" s="22"/>
      <c r="S21" s="22"/>
      <c r="T21" s="22"/>
    </row>
    <row r="22" spans="1:21" ht="18.75" customHeight="1" x14ac:dyDescent="0.2">
      <c r="A22" s="165"/>
      <c r="B22" s="112" t="s">
        <v>191</v>
      </c>
      <c r="C22" s="116" t="s">
        <v>192</v>
      </c>
      <c r="D22" s="38"/>
      <c r="E22" s="116" t="s">
        <v>193</v>
      </c>
      <c r="F22" s="86"/>
      <c r="G22" s="86"/>
      <c r="H22" s="39" t="s">
        <v>221</v>
      </c>
      <c r="I22" s="89"/>
      <c r="J22" s="39"/>
      <c r="K22" s="116"/>
      <c r="L22" s="116"/>
      <c r="M22" s="22"/>
      <c r="N22" s="22"/>
      <c r="O22" s="22"/>
      <c r="P22" s="22"/>
      <c r="Q22" s="22"/>
      <c r="R22" s="22"/>
      <c r="S22" s="22"/>
      <c r="T22" s="22"/>
    </row>
    <row r="23" spans="1:21" ht="18.75" customHeight="1" x14ac:dyDescent="0.2">
      <c r="A23" s="165">
        <v>27</v>
      </c>
      <c r="B23" s="112">
        <v>35.9</v>
      </c>
      <c r="C23" s="31">
        <v>-7.5</v>
      </c>
      <c r="D23" s="38">
        <v>12.3</v>
      </c>
      <c r="E23" s="116">
        <v>85</v>
      </c>
      <c r="F23" s="91">
        <v>1299</v>
      </c>
      <c r="G23" s="29">
        <v>1761.9</v>
      </c>
      <c r="H23" s="116">
        <v>7.3</v>
      </c>
      <c r="I23" s="89">
        <v>1.4</v>
      </c>
      <c r="J23" s="39">
        <v>233</v>
      </c>
      <c r="K23" s="116">
        <v>50</v>
      </c>
      <c r="L23" s="116">
        <v>131</v>
      </c>
      <c r="M23" s="22"/>
      <c r="N23" s="22"/>
      <c r="O23" s="22"/>
      <c r="P23" s="22"/>
      <c r="Q23" s="22"/>
      <c r="R23" s="22"/>
      <c r="S23" s="22"/>
      <c r="T23" s="22"/>
    </row>
    <row r="24" spans="1:21" ht="18.75" customHeight="1" x14ac:dyDescent="0.2">
      <c r="A24" s="165"/>
      <c r="B24" s="112" t="s">
        <v>194</v>
      </c>
      <c r="C24" s="116" t="s">
        <v>195</v>
      </c>
      <c r="D24" s="38"/>
      <c r="E24" s="116" t="s">
        <v>196</v>
      </c>
      <c r="F24" s="86"/>
      <c r="G24" s="86"/>
      <c r="H24" s="116" t="s">
        <v>222</v>
      </c>
      <c r="I24" s="89"/>
      <c r="J24" s="39"/>
      <c r="K24" s="116"/>
      <c r="L24" s="116"/>
      <c r="M24" s="22"/>
      <c r="N24" s="22"/>
      <c r="O24" s="22"/>
      <c r="P24" s="22"/>
      <c r="Q24" s="22"/>
      <c r="R24" s="22"/>
      <c r="S24" s="22"/>
      <c r="T24" s="22"/>
    </row>
    <row r="25" spans="1:21" ht="18.75" customHeight="1" x14ac:dyDescent="0.2">
      <c r="A25" s="165">
        <v>28</v>
      </c>
      <c r="B25" s="112">
        <v>34.4</v>
      </c>
      <c r="C25" s="31">
        <v>-7.9</v>
      </c>
      <c r="D25" s="38">
        <v>11.9</v>
      </c>
      <c r="E25" s="116">
        <v>67</v>
      </c>
      <c r="F25" s="29">
        <v>1233.5</v>
      </c>
      <c r="G25" s="29">
        <v>1628.8</v>
      </c>
      <c r="H25" s="116">
        <v>7.9</v>
      </c>
      <c r="I25" s="89">
        <v>1.3</v>
      </c>
      <c r="J25" s="39">
        <v>197</v>
      </c>
      <c r="K25" s="116">
        <v>47</v>
      </c>
      <c r="L25" s="116">
        <v>131</v>
      </c>
      <c r="M25" s="22"/>
      <c r="N25" s="22"/>
      <c r="O25" s="22"/>
      <c r="P25" s="22"/>
      <c r="Q25" s="22"/>
      <c r="R25" s="22"/>
      <c r="S25" s="22"/>
      <c r="T25" s="22"/>
    </row>
    <row r="26" spans="1:21" ht="18.75" customHeight="1" x14ac:dyDescent="0.2">
      <c r="A26" s="165"/>
      <c r="B26" s="112" t="s">
        <v>182</v>
      </c>
      <c r="C26" s="116" t="s">
        <v>197</v>
      </c>
      <c r="D26" s="38"/>
      <c r="E26" s="116" t="s">
        <v>188</v>
      </c>
      <c r="F26" s="86"/>
      <c r="G26" s="86"/>
      <c r="H26" s="116" t="s">
        <v>223</v>
      </c>
      <c r="I26" s="89"/>
      <c r="J26" s="39"/>
      <c r="K26" s="116"/>
      <c r="L26" s="116"/>
      <c r="M26" s="22"/>
      <c r="N26" s="22"/>
      <c r="O26" s="22"/>
      <c r="P26" s="22"/>
      <c r="Q26" s="22"/>
      <c r="R26" s="22"/>
      <c r="S26" s="22"/>
      <c r="T26" s="22"/>
    </row>
    <row r="27" spans="1:21" ht="18.75" customHeight="1" x14ac:dyDescent="0.2">
      <c r="A27" s="165">
        <v>29</v>
      </c>
      <c r="B27" s="112">
        <v>35.4</v>
      </c>
      <c r="C27" s="31">
        <v>-11.8</v>
      </c>
      <c r="D27" s="38">
        <v>11.3</v>
      </c>
      <c r="E27" s="116">
        <v>70</v>
      </c>
      <c r="F27" s="29">
        <v>1360.5</v>
      </c>
      <c r="G27" s="29">
        <v>1537.2</v>
      </c>
      <c r="H27" s="116">
        <v>8.8000000000000007</v>
      </c>
      <c r="I27" s="89">
        <v>1.3</v>
      </c>
      <c r="J27" s="39">
        <v>335</v>
      </c>
      <c r="K27" s="116">
        <v>57</v>
      </c>
      <c r="L27" s="116">
        <v>150</v>
      </c>
      <c r="M27" s="22"/>
      <c r="N27" s="22"/>
      <c r="O27" s="22"/>
      <c r="P27" s="22"/>
      <c r="Q27" s="22"/>
      <c r="R27" s="22"/>
      <c r="S27" s="22"/>
      <c r="T27" s="22"/>
    </row>
    <row r="28" spans="1:21" ht="18.75" customHeight="1" x14ac:dyDescent="0.2">
      <c r="A28" s="165"/>
      <c r="B28" s="112" t="s">
        <v>198</v>
      </c>
      <c r="C28" s="116" t="s">
        <v>199</v>
      </c>
      <c r="D28" s="38"/>
      <c r="E28" s="116" t="s">
        <v>200</v>
      </c>
      <c r="F28" s="86"/>
      <c r="G28" s="86"/>
      <c r="H28" s="39" t="s">
        <v>224</v>
      </c>
      <c r="I28" s="89"/>
      <c r="J28" s="39"/>
      <c r="K28" s="116"/>
      <c r="L28" s="116"/>
      <c r="M28" s="22"/>
      <c r="N28" s="22"/>
      <c r="O28" s="22"/>
      <c r="P28" s="22"/>
      <c r="Q28" s="22"/>
      <c r="R28" s="22"/>
      <c r="S28" s="22"/>
      <c r="T28" s="22"/>
    </row>
    <row r="29" spans="1:21" ht="18.75" customHeight="1" x14ac:dyDescent="0.2">
      <c r="A29" s="165">
        <v>30</v>
      </c>
      <c r="B29" s="112">
        <v>35.700000000000003</v>
      </c>
      <c r="C29" s="31">
        <v>-11.4</v>
      </c>
      <c r="D29" s="38">
        <v>11.6</v>
      </c>
      <c r="E29" s="116">
        <v>85</v>
      </c>
      <c r="F29" s="29">
        <v>1306.5</v>
      </c>
      <c r="G29" s="91">
        <v>1633</v>
      </c>
      <c r="H29" s="116">
        <v>8.4</v>
      </c>
      <c r="I29" s="89">
        <v>1.2</v>
      </c>
      <c r="J29" s="39">
        <v>283</v>
      </c>
      <c r="K29" s="116">
        <v>61</v>
      </c>
      <c r="L29" s="116">
        <v>130</v>
      </c>
      <c r="M29" s="5"/>
      <c r="N29" s="5"/>
      <c r="O29" s="5"/>
      <c r="P29" s="5"/>
      <c r="Q29" s="5"/>
      <c r="R29" s="5"/>
      <c r="S29" s="5"/>
      <c r="T29" s="5"/>
    </row>
    <row r="30" spans="1:21" ht="18.75" customHeight="1" x14ac:dyDescent="0.2">
      <c r="A30" s="165"/>
      <c r="B30" s="112" t="s">
        <v>201</v>
      </c>
      <c r="C30" s="39" t="s">
        <v>202</v>
      </c>
      <c r="D30" s="38"/>
      <c r="E30" s="116" t="s">
        <v>203</v>
      </c>
      <c r="F30" s="86"/>
      <c r="G30" s="86"/>
      <c r="H30" s="39" t="s">
        <v>225</v>
      </c>
      <c r="I30" s="89"/>
      <c r="J30" s="39"/>
      <c r="K30" s="116"/>
      <c r="L30" s="116"/>
      <c r="M30" s="5"/>
      <c r="N30" s="5"/>
      <c r="O30" s="5"/>
      <c r="P30" s="5"/>
      <c r="Q30" s="5"/>
      <c r="R30" s="5"/>
      <c r="S30" s="5"/>
      <c r="T30" s="5"/>
    </row>
    <row r="31" spans="1:21" ht="18.75" customHeight="1" x14ac:dyDescent="0.2">
      <c r="A31" s="165" t="s">
        <v>244</v>
      </c>
      <c r="B31" s="112">
        <v>37</v>
      </c>
      <c r="C31" s="93">
        <v>-8</v>
      </c>
      <c r="D31" s="38">
        <v>11.9</v>
      </c>
      <c r="E31" s="30">
        <v>90.5</v>
      </c>
      <c r="F31" s="29">
        <v>1229.5</v>
      </c>
      <c r="G31" s="29">
        <v>1707.5</v>
      </c>
      <c r="H31" s="116">
        <v>9</v>
      </c>
      <c r="I31" s="89">
        <v>1.3</v>
      </c>
      <c r="J31" s="39">
        <v>195</v>
      </c>
      <c r="K31" s="116">
        <v>40</v>
      </c>
      <c r="L31" s="116">
        <v>126</v>
      </c>
      <c r="M31" s="5"/>
      <c r="N31" s="5"/>
      <c r="O31" s="5"/>
      <c r="P31" s="5"/>
      <c r="Q31" s="5"/>
      <c r="R31" s="5"/>
      <c r="S31" s="5"/>
      <c r="T31" s="5"/>
    </row>
    <row r="32" spans="1:21" ht="18.75" customHeight="1" x14ac:dyDescent="0.2">
      <c r="A32" s="165"/>
      <c r="B32" s="112" t="s">
        <v>204</v>
      </c>
      <c r="C32" s="116" t="s">
        <v>205</v>
      </c>
      <c r="D32" s="38"/>
      <c r="E32" s="116" t="s">
        <v>206</v>
      </c>
      <c r="F32" s="86"/>
      <c r="G32" s="40"/>
      <c r="H32" s="116" t="s">
        <v>226</v>
      </c>
      <c r="I32" s="89"/>
      <c r="J32" s="39"/>
      <c r="K32" s="116"/>
      <c r="L32" s="116"/>
      <c r="M32" s="5"/>
      <c r="N32" s="5"/>
      <c r="O32" s="5"/>
      <c r="P32" s="5"/>
      <c r="Q32" s="5"/>
      <c r="R32" s="5"/>
      <c r="S32" s="5"/>
      <c r="T32" s="5"/>
      <c r="U32" s="7"/>
    </row>
    <row r="33" spans="1:21" ht="18.75" customHeight="1" x14ac:dyDescent="0.2">
      <c r="A33" s="189" t="s">
        <v>245</v>
      </c>
      <c r="B33" s="112">
        <v>36.200000000000003</v>
      </c>
      <c r="C33" s="31">
        <v>-9.1999999999999993</v>
      </c>
      <c r="D33" s="38">
        <v>12.1</v>
      </c>
      <c r="E33" s="92">
        <v>91</v>
      </c>
      <c r="F33" s="91">
        <v>1544</v>
      </c>
      <c r="G33" s="29">
        <v>1431.8</v>
      </c>
      <c r="H33" s="116">
        <v>8.6999999999999993</v>
      </c>
      <c r="I33" s="89">
        <v>1.2</v>
      </c>
      <c r="J33" s="39">
        <v>196</v>
      </c>
      <c r="K33" s="116">
        <v>58</v>
      </c>
      <c r="L33" s="116">
        <v>146</v>
      </c>
      <c r="M33" s="5"/>
      <c r="N33" s="5"/>
      <c r="O33" s="5"/>
      <c r="P33" s="5"/>
      <c r="Q33" s="5"/>
      <c r="R33" s="5"/>
      <c r="S33" s="5"/>
      <c r="T33" s="5"/>
      <c r="U33" s="7"/>
    </row>
    <row r="34" spans="1:21" ht="18.75" customHeight="1" x14ac:dyDescent="0.2">
      <c r="A34" s="189"/>
      <c r="B34" s="112" t="s">
        <v>207</v>
      </c>
      <c r="C34" s="116" t="s">
        <v>208</v>
      </c>
      <c r="D34" s="38"/>
      <c r="E34" s="116" t="s">
        <v>209</v>
      </c>
      <c r="F34" s="86"/>
      <c r="G34" s="40"/>
      <c r="H34" s="116" t="s">
        <v>227</v>
      </c>
      <c r="I34" s="89"/>
      <c r="J34" s="39"/>
      <c r="K34" s="116"/>
      <c r="L34" s="116"/>
      <c r="M34" s="5"/>
      <c r="N34" s="5"/>
      <c r="O34" s="5"/>
      <c r="P34" s="5"/>
      <c r="Q34" s="5"/>
      <c r="R34" s="5"/>
      <c r="S34" s="5"/>
      <c r="T34" s="5"/>
      <c r="U34" s="7"/>
    </row>
    <row r="35" spans="1:21" ht="18.75" customHeight="1" x14ac:dyDescent="0.2">
      <c r="A35" s="189" t="s">
        <v>246</v>
      </c>
      <c r="B35" s="112">
        <v>36.6</v>
      </c>
      <c r="C35" s="116">
        <v>-14.7</v>
      </c>
      <c r="D35" s="38">
        <v>11.9</v>
      </c>
      <c r="E35" s="30">
        <v>62.5</v>
      </c>
      <c r="F35" s="107">
        <v>1392.5</v>
      </c>
      <c r="G35" s="29">
        <v>1624.2</v>
      </c>
      <c r="H35" s="116">
        <v>8.3000000000000007</v>
      </c>
      <c r="I35" s="89">
        <v>1.3</v>
      </c>
      <c r="J35" s="39">
        <v>339</v>
      </c>
      <c r="K35" s="116">
        <v>67</v>
      </c>
      <c r="L35" s="116">
        <v>150</v>
      </c>
      <c r="M35" s="5"/>
      <c r="N35" s="5"/>
      <c r="O35" s="5"/>
      <c r="P35" s="5"/>
      <c r="Q35" s="5"/>
      <c r="R35" s="5"/>
      <c r="S35" s="5"/>
      <c r="T35" s="5"/>
      <c r="U35" s="7"/>
    </row>
    <row r="36" spans="1:21" ht="18.75" customHeight="1" x14ac:dyDescent="0.2">
      <c r="A36" s="189"/>
      <c r="B36" s="112" t="s">
        <v>210</v>
      </c>
      <c r="C36" s="116" t="s">
        <v>211</v>
      </c>
      <c r="D36" s="38"/>
      <c r="E36" s="116" t="s">
        <v>212</v>
      </c>
      <c r="F36" s="86"/>
      <c r="G36" s="40"/>
      <c r="H36" s="39" t="s">
        <v>228</v>
      </c>
      <c r="I36" s="116"/>
      <c r="J36" s="39"/>
      <c r="K36" s="116"/>
      <c r="L36" s="116"/>
      <c r="M36" s="5"/>
      <c r="N36" s="5"/>
      <c r="O36" s="5"/>
      <c r="P36" s="5"/>
      <c r="Q36" s="5"/>
      <c r="R36" s="5"/>
      <c r="S36" s="5"/>
      <c r="T36" s="5"/>
      <c r="U36" s="7"/>
    </row>
    <row r="37" spans="1:21" ht="18.75" customHeight="1" x14ac:dyDescent="0.2">
      <c r="A37" s="189" t="s">
        <v>247</v>
      </c>
      <c r="B37" s="116">
        <v>35.1</v>
      </c>
      <c r="C37" s="116">
        <v>-11.8</v>
      </c>
      <c r="D37" s="38">
        <v>11.7</v>
      </c>
      <c r="E37" s="30">
        <v>51.5</v>
      </c>
      <c r="F37" s="107">
        <v>1384.5</v>
      </c>
      <c r="G37" s="29">
        <v>1612.6</v>
      </c>
      <c r="H37" s="116">
        <v>7.8</v>
      </c>
      <c r="I37" s="30">
        <v>1.1000000000000001</v>
      </c>
      <c r="J37" s="39">
        <v>461</v>
      </c>
      <c r="K37" s="116">
        <v>57</v>
      </c>
      <c r="L37" s="116">
        <v>148</v>
      </c>
      <c r="M37" s="5"/>
      <c r="N37" s="5"/>
      <c r="O37" s="5"/>
      <c r="P37" s="5"/>
      <c r="Q37" s="5"/>
      <c r="R37" s="5"/>
      <c r="S37" s="5"/>
      <c r="T37" s="5"/>
      <c r="U37" s="7"/>
    </row>
    <row r="38" spans="1:21" ht="18.75" customHeight="1" x14ac:dyDescent="0.2">
      <c r="A38" s="189"/>
      <c r="B38" s="116" t="s">
        <v>231</v>
      </c>
      <c r="C38" s="116" t="s">
        <v>232</v>
      </c>
      <c r="D38" s="38"/>
      <c r="E38" s="116" t="s">
        <v>233</v>
      </c>
      <c r="F38" s="86"/>
      <c r="G38" s="40"/>
      <c r="H38" s="39" t="s">
        <v>234</v>
      </c>
      <c r="I38" s="116"/>
      <c r="J38" s="39"/>
      <c r="K38" s="116"/>
      <c r="L38" s="116"/>
      <c r="M38" s="5"/>
      <c r="N38" s="5"/>
      <c r="O38" s="5"/>
      <c r="P38" s="5"/>
      <c r="Q38" s="5"/>
      <c r="R38" s="5"/>
      <c r="S38" s="5"/>
      <c r="T38" s="5"/>
      <c r="U38" s="7"/>
    </row>
    <row r="39" spans="1:21" ht="18.75" customHeight="1" x14ac:dyDescent="0.2">
      <c r="A39" s="189" t="s">
        <v>248</v>
      </c>
      <c r="B39" s="112">
        <v>35.700000000000003</v>
      </c>
      <c r="C39" s="116">
        <v>-10.9</v>
      </c>
      <c r="D39" s="38">
        <v>13.1</v>
      </c>
      <c r="E39" s="30">
        <v>82.5</v>
      </c>
      <c r="F39" s="128">
        <v>1368</v>
      </c>
      <c r="G39" s="29">
        <v>1761.3</v>
      </c>
      <c r="H39" s="116">
        <v>8</v>
      </c>
      <c r="I39" s="30">
        <v>1.4</v>
      </c>
      <c r="J39" s="39">
        <v>181</v>
      </c>
      <c r="K39" s="116">
        <v>69</v>
      </c>
      <c r="L39" s="116">
        <v>127</v>
      </c>
      <c r="M39" s="7"/>
      <c r="N39" s="7"/>
      <c r="O39" s="7"/>
      <c r="P39" s="7"/>
      <c r="Q39" s="7"/>
      <c r="R39" s="7"/>
      <c r="S39" s="7"/>
      <c r="T39" s="7"/>
      <c r="U39" s="7"/>
    </row>
    <row r="40" spans="1:21" ht="18.75" customHeight="1" thickBot="1" x14ac:dyDescent="0.25">
      <c r="A40" s="190"/>
      <c r="B40" s="113" t="s">
        <v>249</v>
      </c>
      <c r="C40" s="72" t="s">
        <v>250</v>
      </c>
      <c r="D40" s="41"/>
      <c r="E40" s="72" t="s">
        <v>251</v>
      </c>
      <c r="F40" s="87"/>
      <c r="G40" s="72"/>
      <c r="H40" s="72"/>
      <c r="I40" s="42"/>
      <c r="J40" s="43" t="s">
        <v>252</v>
      </c>
      <c r="K40" s="72"/>
      <c r="L40" s="43"/>
      <c r="M40" s="116"/>
      <c r="N40" s="116"/>
      <c r="O40" s="7"/>
      <c r="P40" s="7"/>
      <c r="Q40" s="7"/>
      <c r="R40" s="7"/>
      <c r="S40" s="7"/>
      <c r="T40" s="7"/>
      <c r="U40" s="7"/>
    </row>
    <row r="41" spans="1:21" x14ac:dyDescent="0.2">
      <c r="A41" s="2" t="s">
        <v>166</v>
      </c>
      <c r="C41" s="12"/>
      <c r="D41" s="44"/>
      <c r="E41" s="12"/>
      <c r="F41" s="22"/>
      <c r="G41" s="22"/>
      <c r="H41" s="22"/>
      <c r="I41" s="22"/>
      <c r="J41" s="22"/>
      <c r="K41" s="22"/>
      <c r="L41" s="6" t="s">
        <v>73</v>
      </c>
      <c r="N41" s="5"/>
      <c r="O41" s="5"/>
      <c r="P41" s="5"/>
      <c r="Q41" s="5"/>
      <c r="R41" s="5"/>
      <c r="S41" s="5"/>
      <c r="T41" s="5"/>
      <c r="U41" s="5"/>
    </row>
    <row r="42" spans="1:21" x14ac:dyDescent="0.2">
      <c r="A42" s="12"/>
      <c r="B42" s="12"/>
      <c r="C42" s="12"/>
      <c r="D42" s="44"/>
      <c r="E42" s="12"/>
      <c r="F42" s="22"/>
      <c r="G42" s="22"/>
      <c r="H42" s="22"/>
      <c r="I42" s="22"/>
      <c r="J42" s="22"/>
      <c r="K42" s="22"/>
      <c r="L42" s="22"/>
      <c r="M42" s="5"/>
      <c r="N42" s="5"/>
      <c r="O42" s="5"/>
      <c r="P42" s="5"/>
      <c r="Q42" s="5"/>
      <c r="R42" s="5"/>
      <c r="S42" s="5"/>
      <c r="T42" s="5"/>
      <c r="U42" s="5"/>
    </row>
    <row r="43" spans="1:21" x14ac:dyDescent="0.2">
      <c r="A43" s="12"/>
      <c r="B43" s="12"/>
      <c r="C43" s="12"/>
      <c r="D43" s="44"/>
      <c r="E43" s="12"/>
      <c r="F43" s="12"/>
      <c r="G43" s="12"/>
      <c r="H43" s="12"/>
      <c r="I43" s="12"/>
      <c r="J43" s="12"/>
      <c r="K43" s="12"/>
      <c r="L43" s="12"/>
      <c r="M43" s="5"/>
      <c r="N43" s="5"/>
      <c r="O43" s="5"/>
      <c r="P43" s="5"/>
      <c r="Q43" s="5"/>
      <c r="R43" s="5"/>
      <c r="S43" s="5"/>
      <c r="T43" s="5"/>
      <c r="U43" s="5"/>
    </row>
    <row r="44" spans="1:21" x14ac:dyDescent="0.2">
      <c r="A44" s="12"/>
      <c r="B44" s="12"/>
      <c r="C44" s="12"/>
      <c r="D44" s="44"/>
      <c r="E44" s="12"/>
      <c r="F44" s="12"/>
      <c r="G44" s="12"/>
      <c r="H44" s="12"/>
      <c r="I44" s="12"/>
      <c r="J44" s="12"/>
      <c r="K44" s="12"/>
      <c r="L44" s="12"/>
      <c r="M44" s="7"/>
      <c r="N44" s="7"/>
      <c r="O44" s="7"/>
      <c r="P44" s="7"/>
      <c r="Q44" s="7"/>
      <c r="R44" s="7"/>
      <c r="S44" s="7"/>
      <c r="T44" s="7"/>
      <c r="U44" s="7"/>
    </row>
    <row r="45" spans="1:21" x14ac:dyDescent="0.2">
      <c r="A45" s="12"/>
      <c r="B45" s="12"/>
      <c r="C45" s="12"/>
      <c r="D45" s="44"/>
      <c r="E45" s="12"/>
      <c r="F45" s="12"/>
      <c r="G45" s="12"/>
      <c r="H45" s="12"/>
      <c r="I45" s="12"/>
      <c r="J45" s="12"/>
      <c r="K45" s="12"/>
      <c r="L45" s="12"/>
      <c r="M45" s="7"/>
      <c r="N45" s="7"/>
      <c r="O45" s="7"/>
      <c r="P45" s="7"/>
      <c r="Q45" s="7"/>
      <c r="R45" s="7"/>
      <c r="S45" s="7"/>
      <c r="T45" s="7"/>
      <c r="U45" s="7"/>
    </row>
  </sheetData>
  <mergeCells count="25">
    <mergeCell ref="A21:A22"/>
    <mergeCell ref="A23:A24"/>
    <mergeCell ref="A39:A40"/>
    <mergeCell ref="A27:A28"/>
    <mergeCell ref="A29:A30"/>
    <mergeCell ref="A31:A32"/>
    <mergeCell ref="A33:A34"/>
    <mergeCell ref="A35:A36"/>
    <mergeCell ref="A37:A38"/>
    <mergeCell ref="A25:A26"/>
    <mergeCell ref="B3:D3"/>
    <mergeCell ref="E3:F3"/>
    <mergeCell ref="G3:G4"/>
    <mergeCell ref="K3:L3"/>
    <mergeCell ref="A5:A6"/>
    <mergeCell ref="H3:I3"/>
    <mergeCell ref="J3:J4"/>
    <mergeCell ref="A15:A16"/>
    <mergeCell ref="A17:A18"/>
    <mergeCell ref="A19:A20"/>
    <mergeCell ref="A13:A14"/>
    <mergeCell ref="A3:A4"/>
    <mergeCell ref="A7:A8"/>
    <mergeCell ref="A9:A10"/>
    <mergeCell ref="A11:A12"/>
  </mergeCells>
  <phoneticPr fontId="3"/>
  <pageMargins left="0" right="0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目次</vt:lpstr>
      <vt:lpstr>１</vt:lpstr>
      <vt:lpstr>２</vt:lpstr>
      <vt:lpstr>３</vt:lpstr>
      <vt:lpstr>４</vt:lpstr>
      <vt:lpstr>５</vt:lpstr>
      <vt:lpstr>６</vt:lpstr>
      <vt:lpstr>'１'!Print_Area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2024-02-07T04:36:50Z</dcterms:modified>
</cp:coreProperties>
</file>