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目次" sheetId="1" r:id="rId1"/>
    <sheet name="30" sheetId="9" r:id="rId2"/>
    <sheet name="31" sheetId="8" r:id="rId3"/>
    <sheet name="32" sheetId="11" r:id="rId4"/>
    <sheet name="33" sheetId="10" r:id="rId5"/>
    <sheet name="34" sheetId="7" r:id="rId6"/>
    <sheet name="35" sheetId="18" r:id="rId7"/>
    <sheet name="36" sheetId="19" r:id="rId8"/>
    <sheet name="37" sheetId="12" r:id="rId9"/>
    <sheet name="38" sheetId="6" r:id="rId10"/>
    <sheet name="39" sheetId="15" r:id="rId11"/>
    <sheet name="40" sheetId="14" r:id="rId12"/>
    <sheet name="41" sheetId="13" r:id="rId13"/>
    <sheet name="42" sheetId="5" r:id="rId14"/>
    <sheet name="43" sheetId="4" r:id="rId15"/>
    <sheet name="44" sheetId="16" r:id="rId16"/>
    <sheet name="45" sheetId="17" r:id="rId17"/>
  </sheets>
  <definedNames>
    <definedName name="_xlnm.Print_Area" localSheetId="12">'41'!$A$1:$U$10</definedName>
  </definedNames>
  <calcPr calcId="145621"/>
</workbook>
</file>

<file path=xl/calcChain.xml><?xml version="1.0" encoding="utf-8"?>
<calcChain xmlns="http://schemas.openxmlformats.org/spreadsheetml/2006/main">
  <c r="C22" i="19" l="1"/>
  <c r="C23" i="19"/>
  <c r="C21" i="19"/>
  <c r="C15" i="19"/>
  <c r="C16" i="19"/>
  <c r="C13" i="19"/>
  <c r="C14" i="19"/>
  <c r="C8" i="19"/>
  <c r="C6" i="19" s="1"/>
  <c r="C9" i="19"/>
  <c r="C7" i="19"/>
  <c r="D14" i="19"/>
  <c r="D20" i="19"/>
  <c r="D23" i="19"/>
  <c r="D21" i="19"/>
  <c r="D22" i="19"/>
  <c r="J20" i="19"/>
  <c r="I20" i="19"/>
  <c r="H20" i="19"/>
  <c r="G20" i="19"/>
  <c r="F20" i="19"/>
  <c r="E20" i="19"/>
  <c r="D16" i="19"/>
  <c r="D15" i="19"/>
  <c r="D13" i="19" s="1"/>
  <c r="J13" i="19"/>
  <c r="I13" i="19"/>
  <c r="H13" i="19"/>
  <c r="G13" i="19"/>
  <c r="F13" i="19"/>
  <c r="E13" i="19"/>
  <c r="D9" i="19"/>
  <c r="D8" i="19"/>
  <c r="D6" i="19" s="1"/>
  <c r="D7" i="19"/>
  <c r="J6" i="19"/>
  <c r="I6" i="19"/>
  <c r="H6" i="19"/>
  <c r="G6" i="19"/>
  <c r="F6" i="19"/>
  <c r="E6" i="19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C6" i="18"/>
  <c r="D6" i="18"/>
  <c r="C7" i="18"/>
  <c r="D7" i="18"/>
  <c r="C8" i="18"/>
  <c r="D8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C11" i="18"/>
  <c r="D11" i="18"/>
  <c r="C12" i="18"/>
  <c r="D12" i="18"/>
  <c r="C13" i="18"/>
  <c r="D13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C20" i="19" l="1"/>
  <c r="D5" i="18"/>
  <c r="C5" i="18"/>
  <c r="D10" i="18"/>
  <c r="C10" i="18"/>
</calcChain>
</file>

<file path=xl/sharedStrings.xml><?xml version="1.0" encoding="utf-8"?>
<sst xmlns="http://schemas.openxmlformats.org/spreadsheetml/2006/main" count="1019" uniqueCount="320">
  <si>
    <t>資料　農林水産省「農林業センサス」</t>
    <rPh sb="3" eb="8">
      <t>ノウリンスイサンショウ</t>
    </rPh>
    <rPh sb="9" eb="12">
      <t>ノウリンギョウ</t>
    </rPh>
    <phoneticPr fontId="6"/>
  </si>
  <si>
    <t>…</t>
    <phoneticPr fontId="7"/>
  </si>
  <si>
    <t>旧和賀町</t>
    <rPh sb="0" eb="1">
      <t>キュウ</t>
    </rPh>
    <rPh sb="1" eb="3">
      <t>ワガ</t>
    </rPh>
    <rPh sb="3" eb="4">
      <t>マチ</t>
    </rPh>
    <phoneticPr fontId="6"/>
  </si>
  <si>
    <t>旧江釣子村</t>
    <rPh sb="0" eb="1">
      <t>キュウ</t>
    </rPh>
    <rPh sb="1" eb="5">
      <t>エヅリコムラ</t>
    </rPh>
    <phoneticPr fontId="6"/>
  </si>
  <si>
    <t>旧北上市</t>
    <rPh sb="0" eb="1">
      <t>キュウ</t>
    </rPh>
    <rPh sb="1" eb="4">
      <t>キタカミシ</t>
    </rPh>
    <phoneticPr fontId="6"/>
  </si>
  <si>
    <t>平成27年</t>
    <rPh sb="0" eb="2">
      <t>ヘイセイ</t>
    </rPh>
    <rPh sb="4" eb="5">
      <t>ネン</t>
    </rPh>
    <phoneticPr fontId="6"/>
  </si>
  <si>
    <t>-</t>
    <phoneticPr fontId="7"/>
  </si>
  <si>
    <t>平成22年</t>
    <rPh sb="0" eb="2">
      <t>ヘイセイ</t>
    </rPh>
    <rPh sb="4" eb="5">
      <t>ネン</t>
    </rPh>
    <phoneticPr fontId="6"/>
  </si>
  <si>
    <t>財産区</t>
    <rPh sb="0" eb="2">
      <t>ザイサン</t>
    </rPh>
    <rPh sb="2" eb="3">
      <t>ク</t>
    </rPh>
    <phoneticPr fontId="7"/>
  </si>
  <si>
    <t>市区町村</t>
    <rPh sb="0" eb="2">
      <t>シク</t>
    </rPh>
    <rPh sb="2" eb="4">
      <t>チョウソン</t>
    </rPh>
    <phoneticPr fontId="7"/>
  </si>
  <si>
    <t>都道府県</t>
    <rPh sb="0" eb="4">
      <t>トドウフケン</t>
    </rPh>
    <phoneticPr fontId="7"/>
  </si>
  <si>
    <t>小計</t>
    <rPh sb="0" eb="2">
      <t>ショウケイ</t>
    </rPh>
    <phoneticPr fontId="7"/>
  </si>
  <si>
    <t>私有</t>
    <rPh sb="0" eb="2">
      <t>シユウ</t>
    </rPh>
    <phoneticPr fontId="7"/>
  </si>
  <si>
    <t>公有</t>
    <rPh sb="0" eb="2">
      <t>コウユウ</t>
    </rPh>
    <phoneticPr fontId="7"/>
  </si>
  <si>
    <t>計</t>
    <rPh sb="0" eb="1">
      <t>ケイ</t>
    </rPh>
    <phoneticPr fontId="7"/>
  </si>
  <si>
    <t>林野庁以外
の官庁</t>
    <rPh sb="0" eb="2">
      <t>リンヤ</t>
    </rPh>
    <rPh sb="2" eb="3">
      <t>チョウ</t>
    </rPh>
    <rPh sb="3" eb="5">
      <t>イガイ</t>
    </rPh>
    <rPh sb="7" eb="9">
      <t>カンチョウ</t>
    </rPh>
    <phoneticPr fontId="7"/>
  </si>
  <si>
    <t>林野庁</t>
    <rPh sb="0" eb="2">
      <t>リンヤ</t>
    </rPh>
    <rPh sb="2" eb="3">
      <t>チョウ</t>
    </rPh>
    <phoneticPr fontId="7"/>
  </si>
  <si>
    <t>民有</t>
    <rPh sb="0" eb="2">
      <t>ミンユウ</t>
    </rPh>
    <phoneticPr fontId="7"/>
  </si>
  <si>
    <t>国有</t>
    <rPh sb="0" eb="2">
      <t>コクユウ</t>
    </rPh>
    <phoneticPr fontId="7"/>
  </si>
  <si>
    <t>林野率</t>
    <rPh sb="0" eb="2">
      <t>リンヤ</t>
    </rPh>
    <rPh sb="2" eb="3">
      <t>リツ</t>
    </rPh>
    <phoneticPr fontId="7"/>
  </si>
  <si>
    <t>林野面積</t>
    <rPh sb="0" eb="2">
      <t>リンヤ</t>
    </rPh>
    <rPh sb="2" eb="4">
      <t>メンセキ</t>
    </rPh>
    <phoneticPr fontId="7"/>
  </si>
  <si>
    <t>総土地面積</t>
    <rPh sb="0" eb="1">
      <t>ソウ</t>
    </rPh>
    <rPh sb="1" eb="3">
      <t>トチ</t>
    </rPh>
    <rPh sb="3" eb="5">
      <t>メンセキ</t>
    </rPh>
    <phoneticPr fontId="7"/>
  </si>
  <si>
    <t>年次</t>
    <rPh sb="0" eb="2">
      <t>ネンジ</t>
    </rPh>
    <phoneticPr fontId="7"/>
  </si>
  <si>
    <t>（単位：ha、％）</t>
    <phoneticPr fontId="6"/>
  </si>
  <si>
    <t>45　林野面積</t>
    <rPh sb="3" eb="5">
      <t>リンヤ</t>
    </rPh>
    <rPh sb="5" eb="7">
      <t>メンセキ</t>
    </rPh>
    <phoneticPr fontId="7"/>
  </si>
  <si>
    <t>資料　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7"/>
  </si>
  <si>
    <t>その他</t>
    <rPh sb="2" eb="3">
      <t>タ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</si>
  <si>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</si>
  <si>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小売業者</t>
    <rPh sb="0" eb="2">
      <t>コウリ</t>
    </rPh>
    <rPh sb="2" eb="4">
      <t>ギョウシャ</t>
    </rPh>
    <phoneticPr fontId="7"/>
  </si>
  <si>
    <t>卸売市場</t>
    <rPh sb="0" eb="2">
      <t>オロシウリ</t>
    </rPh>
    <rPh sb="2" eb="4">
      <t>イチバ</t>
    </rPh>
    <phoneticPr fontId="7"/>
  </si>
  <si>
    <t>農協</t>
    <rPh sb="0" eb="2">
      <t>ノウキョウ</t>
    </rPh>
    <phoneticPr fontId="7"/>
  </si>
  <si>
    <t>農産物の出荷先別（複数回答）</t>
    <rPh sb="0" eb="3">
      <t>ノウサンブツ</t>
    </rPh>
    <rPh sb="4" eb="6">
      <t>シュッカ</t>
    </rPh>
    <rPh sb="6" eb="7">
      <t>サキ</t>
    </rPh>
    <rPh sb="7" eb="8">
      <t>ベツ</t>
    </rPh>
    <rPh sb="9" eb="11">
      <t>フクスウ</t>
    </rPh>
    <rPh sb="11" eb="13">
      <t>カイトウ</t>
    </rPh>
    <phoneticPr fontId="7"/>
  </si>
  <si>
    <t>販売の
あった
経営体数</t>
    <rPh sb="0" eb="2">
      <t>ハンバイ</t>
    </rPh>
    <rPh sb="8" eb="11">
      <t>ケイエイタイ</t>
    </rPh>
    <rPh sb="11" eb="12">
      <t>スウ</t>
    </rPh>
    <phoneticPr fontId="7"/>
  </si>
  <si>
    <t>販売の
なかった
経営体数</t>
    <rPh sb="0" eb="2">
      <t>ハンバイ</t>
    </rPh>
    <rPh sb="9" eb="12">
      <t>ケイエイタイ</t>
    </rPh>
    <rPh sb="12" eb="13">
      <t>スウ</t>
    </rPh>
    <phoneticPr fontId="7"/>
  </si>
  <si>
    <t>（単位：経営体）</t>
    <rPh sb="1" eb="3">
      <t>タンイ</t>
    </rPh>
    <rPh sb="4" eb="7">
      <t>ケイエイタイ</t>
    </rPh>
    <phoneticPr fontId="7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</si>
  <si>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7"/>
  </si>
  <si>
    <t>資料　農林水産省「農林業センサス」</t>
    <rPh sb="0" eb="2">
      <t>シリョウ</t>
    </rPh>
    <rPh sb="3" eb="8">
      <t>ノウリンスイサンショウ</t>
    </rPh>
    <rPh sb="9" eb="12">
      <t>ノウリンギョウ</t>
    </rPh>
    <phoneticPr fontId="6"/>
  </si>
  <si>
    <t>台数</t>
    <rPh sb="0" eb="2">
      <t>ダイスウ</t>
    </rPh>
    <phoneticPr fontId="7"/>
  </si>
  <si>
    <t>経営体数</t>
    <rPh sb="0" eb="3">
      <t>ケイエイタイ</t>
    </rPh>
    <rPh sb="3" eb="4">
      <t>スウ</t>
    </rPh>
    <phoneticPr fontId="6"/>
  </si>
  <si>
    <t>台数</t>
    <rPh sb="0" eb="1">
      <t>ダイ</t>
    </rPh>
    <rPh sb="1" eb="2">
      <t>カズ</t>
    </rPh>
    <phoneticPr fontId="6"/>
  </si>
  <si>
    <t>台数</t>
    <rPh sb="0" eb="2">
      <t>ダイスウ</t>
    </rPh>
    <phoneticPr fontId="6"/>
  </si>
  <si>
    <t>コンバイン</t>
    <phoneticPr fontId="7"/>
  </si>
  <si>
    <t>トラクター</t>
    <phoneticPr fontId="7"/>
  </si>
  <si>
    <t>動力田植機</t>
    <rPh sb="0" eb="2">
      <t>ドウリョク</t>
    </rPh>
    <rPh sb="2" eb="4">
      <t>タウエ</t>
    </rPh>
    <rPh sb="4" eb="5">
      <t>キ</t>
    </rPh>
    <phoneticPr fontId="6"/>
  </si>
  <si>
    <t>年次</t>
    <rPh sb="0" eb="1">
      <t>ネン</t>
    </rPh>
    <rPh sb="1" eb="2">
      <t>ツギ</t>
    </rPh>
    <phoneticPr fontId="6"/>
  </si>
  <si>
    <t>（単位：経営体、台）</t>
    <rPh sb="1" eb="3">
      <t>タンイ</t>
    </rPh>
    <rPh sb="4" eb="7">
      <t>ケイエイタイ</t>
    </rPh>
    <rPh sb="8" eb="9">
      <t>ダイ</t>
    </rPh>
    <phoneticPr fontId="6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</si>
  <si>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6"/>
  </si>
  <si>
    <t>資料　農業振興課</t>
    <rPh sb="3" eb="5">
      <t>ノウギョウ</t>
    </rPh>
    <rPh sb="5" eb="8">
      <t>シンコウカ</t>
    </rPh>
    <phoneticPr fontId="7"/>
  </si>
  <si>
    <t>〃</t>
    <phoneticPr fontId="7"/>
  </si>
  <si>
    <t>　27</t>
    <phoneticPr fontId="7"/>
  </si>
  <si>
    <t>　26</t>
    <phoneticPr fontId="7"/>
  </si>
  <si>
    <t>経営所得安定対策</t>
    <rPh sb="0" eb="2">
      <t>ケイエイ</t>
    </rPh>
    <rPh sb="2" eb="4">
      <t>ショトク</t>
    </rPh>
    <rPh sb="4" eb="6">
      <t>アンテイ</t>
    </rPh>
    <rPh sb="6" eb="8">
      <t>タイサク</t>
    </rPh>
    <phoneticPr fontId="7"/>
  </si>
  <si>
    <t>　25</t>
    <phoneticPr fontId="7"/>
  </si>
  <si>
    <t>　24</t>
    <phoneticPr fontId="7"/>
  </si>
  <si>
    <t>水田活用の所得補償交付金</t>
    <rPh sb="0" eb="2">
      <t>スイデン</t>
    </rPh>
    <rPh sb="2" eb="4">
      <t>カツヨウ</t>
    </rPh>
    <rPh sb="5" eb="7">
      <t>ショトク</t>
    </rPh>
    <rPh sb="7" eb="9">
      <t>ホショウ</t>
    </rPh>
    <rPh sb="9" eb="12">
      <t>コウフキン</t>
    </rPh>
    <phoneticPr fontId="7"/>
  </si>
  <si>
    <t>平成23年</t>
    <rPh sb="0" eb="2">
      <t>ヘイセイ</t>
    </rPh>
    <rPh sb="4" eb="5">
      <t>ネン</t>
    </rPh>
    <phoneticPr fontId="7"/>
  </si>
  <si>
    <t>％</t>
    <phoneticPr fontId="6"/>
  </si>
  <si>
    <t>千円</t>
    <rPh sb="0" eb="2">
      <t>センエン</t>
    </rPh>
    <phoneticPr fontId="6"/>
  </si>
  <si>
    <t>㎏</t>
    <phoneticPr fontId="6"/>
  </si>
  <si>
    <t>戸</t>
    <rPh sb="0" eb="1">
      <t>コ</t>
    </rPh>
    <phoneticPr fontId="6"/>
  </si>
  <si>
    <t>a</t>
    <phoneticPr fontId="6"/>
  </si>
  <si>
    <t>（単位）</t>
    <rPh sb="1" eb="3">
      <t>タンイ</t>
    </rPh>
    <phoneticPr fontId="6"/>
  </si>
  <si>
    <t>作況指数</t>
    <rPh sb="0" eb="2">
      <t>サッキョウ</t>
    </rPh>
    <rPh sb="2" eb="4">
      <t>シスウ</t>
    </rPh>
    <phoneticPr fontId="6"/>
  </si>
  <si>
    <t>転作率</t>
    <rPh sb="0" eb="2">
      <t>テンサク</t>
    </rPh>
    <rPh sb="2" eb="3">
      <t>リツ</t>
    </rPh>
    <phoneticPr fontId="6"/>
  </si>
  <si>
    <t>達成率</t>
    <rPh sb="0" eb="3">
      <t>タッセイリツ</t>
    </rPh>
    <phoneticPr fontId="6"/>
  </si>
  <si>
    <t>実施面積</t>
    <rPh sb="0" eb="2">
      <t>ジッシ</t>
    </rPh>
    <rPh sb="2" eb="4">
      <t>メンセキ</t>
    </rPh>
    <phoneticPr fontId="6"/>
  </si>
  <si>
    <t>対策名</t>
    <rPh sb="0" eb="2">
      <t>タイサク</t>
    </rPh>
    <rPh sb="2" eb="3">
      <t>メイ</t>
    </rPh>
    <phoneticPr fontId="6"/>
  </si>
  <si>
    <t>年次</t>
    <rPh sb="0" eb="1">
      <t>ネン</t>
    </rPh>
    <rPh sb="1" eb="2">
      <t>ジ</t>
    </rPh>
    <phoneticPr fontId="6"/>
  </si>
  <si>
    <t>42　転作実施状況</t>
    <rPh sb="3" eb="5">
      <t>テンサク</t>
    </rPh>
    <rPh sb="5" eb="7">
      <t>ジッシ</t>
    </rPh>
    <rPh sb="7" eb="9">
      <t>ジョウキョウ</t>
    </rPh>
    <phoneticPr fontId="6"/>
  </si>
  <si>
    <t>資料　市農業委員会</t>
    <phoneticPr fontId="6"/>
  </si>
  <si>
    <t>27</t>
    <phoneticPr fontId="6"/>
  </si>
  <si>
    <t>26</t>
    <phoneticPr fontId="6"/>
  </si>
  <si>
    <t>25</t>
    <phoneticPr fontId="6"/>
  </si>
  <si>
    <t>24</t>
    <phoneticPr fontId="6"/>
  </si>
  <si>
    <t>平成23年度</t>
    <rPh sb="0" eb="2">
      <t>ヘイセイ</t>
    </rPh>
    <rPh sb="4" eb="5">
      <t>ネン</t>
    </rPh>
    <rPh sb="5" eb="6">
      <t>ド</t>
    </rPh>
    <phoneticPr fontId="7"/>
  </si>
  <si>
    <t>計</t>
    <rPh sb="0" eb="1">
      <t>ケイ</t>
    </rPh>
    <phoneticPr fontId="6"/>
  </si>
  <si>
    <t>畑</t>
    <rPh sb="0" eb="1">
      <t>ハタケ</t>
    </rPh>
    <phoneticPr fontId="6"/>
  </si>
  <si>
    <t>田</t>
    <rPh sb="0" eb="1">
      <t>タ</t>
    </rPh>
    <phoneticPr fontId="6"/>
  </si>
  <si>
    <t>件数</t>
    <rPh sb="0" eb="2">
      <t>ケンスウ</t>
    </rPh>
    <phoneticPr fontId="6"/>
  </si>
  <si>
    <t>合計</t>
    <rPh sb="0" eb="1">
      <t>ゴウ</t>
    </rPh>
    <rPh sb="1" eb="2">
      <t>ケイ</t>
    </rPh>
    <phoneticPr fontId="6"/>
  </si>
  <si>
    <t>農地法第５条</t>
    <rPh sb="0" eb="3">
      <t>ノウチホウ</t>
    </rPh>
    <rPh sb="3" eb="4">
      <t>ダイ</t>
    </rPh>
    <rPh sb="5" eb="6">
      <t>ジョウ</t>
    </rPh>
    <phoneticPr fontId="6"/>
  </si>
  <si>
    <t>農地法第４条</t>
    <rPh sb="0" eb="1">
      <t>ノウ</t>
    </rPh>
    <rPh sb="1" eb="2">
      <t>チ</t>
    </rPh>
    <rPh sb="2" eb="3">
      <t>ホウ</t>
    </rPh>
    <rPh sb="3" eb="4">
      <t>ダイ</t>
    </rPh>
    <rPh sb="5" eb="6">
      <t>ジョウ</t>
    </rPh>
    <phoneticPr fontId="6"/>
  </si>
  <si>
    <t>農地法第３条</t>
    <rPh sb="0" eb="3">
      <t>ノウチホウ</t>
    </rPh>
    <rPh sb="3" eb="4">
      <t>ダイ</t>
    </rPh>
    <rPh sb="5" eb="6">
      <t>ジョウ</t>
    </rPh>
    <phoneticPr fontId="6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</si>
  <si>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6"/>
  </si>
  <si>
    <t>年度</t>
    <rPh sb="0" eb="1">
      <t>ネン</t>
    </rPh>
    <rPh sb="1" eb="2">
      <t>ド</t>
    </rPh>
    <phoneticPr fontId="6"/>
  </si>
  <si>
    <t>（単位：件、ａ）</t>
    <phoneticPr fontId="6"/>
  </si>
  <si>
    <t>41　農地移動状況</t>
    <rPh sb="3" eb="5">
      <t>ノウチ</t>
    </rPh>
    <rPh sb="5" eb="7">
      <t>イドウ</t>
    </rPh>
    <rPh sb="7" eb="9">
      <t>ジョウキョウ</t>
    </rPh>
    <phoneticPr fontId="6"/>
  </si>
  <si>
    <t>資料　農林水産省「農林業センサス」</t>
    <rPh sb="3" eb="5">
      <t>ノウリン</t>
    </rPh>
    <rPh sb="5" eb="8">
      <t>スイサンショウ</t>
    </rPh>
    <rPh sb="9" eb="12">
      <t>ノウリンギョウ</t>
    </rPh>
    <phoneticPr fontId="6"/>
  </si>
  <si>
    <t>旧和賀町　</t>
    <rPh sb="0" eb="1">
      <t>キュウ</t>
    </rPh>
    <rPh sb="1" eb="3">
      <t>ワガ</t>
    </rPh>
    <rPh sb="3" eb="4">
      <t>チョウ</t>
    </rPh>
    <phoneticPr fontId="6"/>
  </si>
  <si>
    <t>旧江釣子村</t>
    <rPh sb="0" eb="1">
      <t>キュウ</t>
    </rPh>
    <rPh sb="1" eb="4">
      <t>エヅリコ</t>
    </rPh>
    <rPh sb="4" eb="5">
      <t>ムラ</t>
    </rPh>
    <phoneticPr fontId="6"/>
  </si>
  <si>
    <t>旧北上市　</t>
    <rPh sb="0" eb="1">
      <t>キュウ</t>
    </rPh>
    <rPh sb="1" eb="4">
      <t>キタカミシ</t>
    </rPh>
    <phoneticPr fontId="6"/>
  </si>
  <si>
    <t>80歳以上</t>
    <rPh sb="2" eb="3">
      <t>サイ</t>
    </rPh>
    <rPh sb="3" eb="5">
      <t>イジョウ</t>
    </rPh>
    <phoneticPr fontId="7"/>
  </si>
  <si>
    <t>75～79</t>
    <phoneticPr fontId="6"/>
  </si>
  <si>
    <t>70～74</t>
    <phoneticPr fontId="6"/>
  </si>
  <si>
    <t>65～69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</si>
  <si>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</si>
  <si>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</si>
  <si>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</si>
  <si>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</si>
  <si>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</si>
  <si>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</si>
  <si>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</si>
  <si>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</si>
  <si>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</si>
  <si>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15～19歳</t>
    <rPh sb="5" eb="6">
      <t>サイ</t>
    </rPh>
    <phoneticPr fontId="6"/>
  </si>
  <si>
    <t>計</t>
    <phoneticPr fontId="6"/>
  </si>
  <si>
    <t>（単位：人）</t>
    <phoneticPr fontId="6"/>
  </si>
  <si>
    <t>40　年齢別農業就業人口（自営農業に主として従事した世帯員数)</t>
    <rPh sb="3" eb="5">
      <t>ネンレイ</t>
    </rPh>
    <rPh sb="5" eb="6">
      <t>ベツ</t>
    </rPh>
    <rPh sb="6" eb="8">
      <t>ノウギョウ</t>
    </rPh>
    <rPh sb="8" eb="10">
      <t>シュウギョウ</t>
    </rPh>
    <rPh sb="10" eb="12">
      <t>ジンコウ</t>
    </rPh>
    <rPh sb="13" eb="15">
      <t>ジエイ</t>
    </rPh>
    <rPh sb="15" eb="17">
      <t>ノウギョウ</t>
    </rPh>
    <rPh sb="18" eb="19">
      <t>シュ</t>
    </rPh>
    <rPh sb="22" eb="24">
      <t>ジュウジ</t>
    </rPh>
    <rPh sb="26" eb="28">
      <t>セタイ</t>
    </rPh>
    <rPh sb="28" eb="30">
      <t>インズウ</t>
    </rPh>
    <phoneticPr fontId="6"/>
  </si>
  <si>
    <t>-</t>
    <phoneticPr fontId="7"/>
  </si>
  <si>
    <t>Ｘ</t>
    <phoneticPr fontId="7"/>
  </si>
  <si>
    <t>旧和賀町　</t>
    <rPh sb="0" eb="1">
      <t>キュウ</t>
    </rPh>
    <rPh sb="1" eb="4">
      <t>ワガチョウ</t>
    </rPh>
    <phoneticPr fontId="6"/>
  </si>
  <si>
    <t>平成27年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</si>
  <si>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</si>
  <si>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出荷羽数</t>
    <rPh sb="0" eb="2">
      <t>シュッカ</t>
    </rPh>
    <rPh sb="2" eb="3">
      <t>ウ</t>
    </rPh>
    <rPh sb="3" eb="4">
      <t>スウ</t>
    </rPh>
    <phoneticPr fontId="6"/>
  </si>
  <si>
    <t>飼養羽数</t>
    <rPh sb="0" eb="2">
      <t>シヨウ</t>
    </rPh>
    <rPh sb="2" eb="3">
      <t>ウ</t>
    </rPh>
    <rPh sb="3" eb="4">
      <t>スウ</t>
    </rPh>
    <phoneticPr fontId="6"/>
  </si>
  <si>
    <t>飼養頭数</t>
    <rPh sb="0" eb="2">
      <t>シヨウ</t>
    </rPh>
    <rPh sb="2" eb="3">
      <t>トウ</t>
    </rPh>
    <rPh sb="3" eb="4">
      <t>スウ</t>
    </rPh>
    <phoneticPr fontId="6"/>
  </si>
  <si>
    <t>栽培きのこ、その他の
家畜等の農業経営を
行っている経営体数※</t>
    <rPh sb="0" eb="2">
      <t>サイバイ</t>
    </rPh>
    <rPh sb="8" eb="9">
      <t>タ</t>
    </rPh>
    <rPh sb="11" eb="13">
      <t>カチク</t>
    </rPh>
    <rPh sb="13" eb="14">
      <t>トウ</t>
    </rPh>
    <rPh sb="15" eb="17">
      <t>ノウギョウ</t>
    </rPh>
    <rPh sb="17" eb="19">
      <t>ケイエイ</t>
    </rPh>
    <rPh sb="21" eb="22">
      <t>オコナ</t>
    </rPh>
    <rPh sb="26" eb="29">
      <t>ケイエイタイ</t>
    </rPh>
    <rPh sb="29" eb="30">
      <t>スウ</t>
    </rPh>
    <phoneticPr fontId="7"/>
  </si>
  <si>
    <t>ブロイラー</t>
    <phoneticPr fontId="6"/>
  </si>
  <si>
    <t>採卵鶏</t>
    <rPh sb="0" eb="1">
      <t>サイ</t>
    </rPh>
    <rPh sb="1" eb="2">
      <t>タマゴ</t>
    </rPh>
    <rPh sb="2" eb="3">
      <t>ニワトリ</t>
    </rPh>
    <phoneticPr fontId="6"/>
  </si>
  <si>
    <t>豚</t>
    <phoneticPr fontId="6"/>
  </si>
  <si>
    <t>肉用牛</t>
    <phoneticPr fontId="6"/>
  </si>
  <si>
    <t>乳用牛</t>
    <rPh sb="0" eb="1">
      <t>チチ</t>
    </rPh>
    <rPh sb="1" eb="2">
      <t>ヨウ</t>
    </rPh>
    <rPh sb="2" eb="3">
      <t>ウシ</t>
    </rPh>
    <phoneticPr fontId="6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</si>
  <si>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スウ</t>
    </rPh>
    <phoneticPr fontId="6"/>
  </si>
  <si>
    <t>Ｘ</t>
    <phoneticPr fontId="7"/>
  </si>
  <si>
    <t>旧和賀町</t>
    <rPh sb="0" eb="1">
      <t>キュウ</t>
    </rPh>
    <rPh sb="1" eb="4">
      <t>ワガチョウ</t>
    </rPh>
    <phoneticPr fontId="6"/>
  </si>
  <si>
    <t>栽培面積</t>
    <rPh sb="0" eb="2">
      <t>サイバイ</t>
    </rPh>
    <rPh sb="2" eb="4">
      <t>メンセキ</t>
    </rPh>
    <phoneticPr fontId="6"/>
  </si>
  <si>
    <t>栽培経営体数</t>
    <rPh sb="0" eb="2">
      <t>サイバイ</t>
    </rPh>
    <rPh sb="2" eb="5">
      <t>ケイエイタイ</t>
    </rPh>
    <rPh sb="5" eb="6">
      <t>スウ</t>
    </rPh>
    <phoneticPr fontId="6"/>
  </si>
  <si>
    <t>その他の果樹</t>
    <rPh sb="2" eb="3">
      <t>タ</t>
    </rPh>
    <rPh sb="4" eb="6">
      <t>カジュ</t>
    </rPh>
    <phoneticPr fontId="7"/>
  </si>
  <si>
    <t>うめ</t>
    <phoneticPr fontId="6"/>
  </si>
  <si>
    <t>くり</t>
    <phoneticPr fontId="6"/>
  </si>
  <si>
    <t>かき</t>
    <phoneticPr fontId="6"/>
  </si>
  <si>
    <t>もも</t>
    <phoneticPr fontId="6"/>
  </si>
  <si>
    <t>西洋なし</t>
    <rPh sb="0" eb="2">
      <t>セイヨウ</t>
    </rPh>
    <phoneticPr fontId="6"/>
  </si>
  <si>
    <t>日本なし</t>
    <rPh sb="0" eb="2">
      <t>ニホン</t>
    </rPh>
    <phoneticPr fontId="6"/>
  </si>
  <si>
    <t>ぶどう</t>
    <phoneticPr fontId="6"/>
  </si>
  <si>
    <t>りんご</t>
    <phoneticPr fontId="6"/>
  </si>
  <si>
    <t>（単位：戸、ha）</t>
    <rPh sb="1" eb="3">
      <t>タンイ</t>
    </rPh>
    <rPh sb="4" eb="5">
      <t>コ</t>
    </rPh>
    <phoneticPr fontId="6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</si>
  <si>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20">
      <t>ケイエイタイ</t>
    </rPh>
    <rPh sb="20" eb="21">
      <t>スウ</t>
    </rPh>
    <rPh sb="22" eb="24">
      <t>サイバイ</t>
    </rPh>
    <rPh sb="24" eb="26">
      <t>メンセキ</t>
    </rPh>
    <phoneticPr fontId="6"/>
  </si>
  <si>
    <t>作付面積</t>
    <rPh sb="0" eb="2">
      <t>サクツケ</t>
    </rPh>
    <rPh sb="2" eb="4">
      <t>メンセキ</t>
    </rPh>
    <phoneticPr fontId="6"/>
  </si>
  <si>
    <t>作付経営体数</t>
    <rPh sb="0" eb="2">
      <t>サクヅ</t>
    </rPh>
    <rPh sb="2" eb="5">
      <t>ケイエイタイ</t>
    </rPh>
    <rPh sb="5" eb="6">
      <t>スウ</t>
    </rPh>
    <phoneticPr fontId="6"/>
  </si>
  <si>
    <t>花壇用苗もの類</t>
    <rPh sb="0" eb="3">
      <t>カダンヨウ</t>
    </rPh>
    <rPh sb="3" eb="4">
      <t>ナエ</t>
    </rPh>
    <rPh sb="6" eb="7">
      <t>ルイ</t>
    </rPh>
    <phoneticPr fontId="6"/>
  </si>
  <si>
    <t>鉢もの類</t>
    <rPh sb="0" eb="1">
      <t>ハチ</t>
    </rPh>
    <rPh sb="3" eb="4">
      <t>ルイ</t>
    </rPh>
    <phoneticPr fontId="6"/>
  </si>
  <si>
    <t>球根類</t>
    <rPh sb="0" eb="2">
      <t>キュウコン</t>
    </rPh>
    <rPh sb="2" eb="3">
      <t>ルイ</t>
    </rPh>
    <phoneticPr fontId="6"/>
  </si>
  <si>
    <t>切り花類</t>
    <rPh sb="0" eb="1">
      <t>キ</t>
    </rPh>
    <rPh sb="2" eb="3">
      <t>バナ</t>
    </rPh>
    <rPh sb="3" eb="4">
      <t>ルイ</t>
    </rPh>
    <phoneticPr fontId="6"/>
  </si>
  <si>
    <t>その他の野菜</t>
    <rPh sb="2" eb="3">
      <t>ホカ</t>
    </rPh>
    <rPh sb="4" eb="6">
      <t>ヤサイ</t>
    </rPh>
    <phoneticPr fontId="7"/>
  </si>
  <si>
    <t>すいか</t>
    <phoneticPr fontId="6"/>
  </si>
  <si>
    <t>メロン</t>
    <phoneticPr fontId="6"/>
  </si>
  <si>
    <t>いちご</t>
    <phoneticPr fontId="6"/>
  </si>
  <si>
    <t>ピーマン</t>
    <phoneticPr fontId="6"/>
  </si>
  <si>
    <t>トマト</t>
    <phoneticPr fontId="6"/>
  </si>
  <si>
    <t>なす</t>
    <phoneticPr fontId="6"/>
  </si>
  <si>
    <t>きゅうり</t>
    <phoneticPr fontId="6"/>
  </si>
  <si>
    <t>ブロッコリー</t>
    <phoneticPr fontId="6"/>
  </si>
  <si>
    <t>たまねぎ</t>
    <phoneticPr fontId="6"/>
  </si>
  <si>
    <t>ねぎ</t>
    <phoneticPr fontId="6"/>
  </si>
  <si>
    <t>レタス</t>
    <phoneticPr fontId="6"/>
  </si>
  <si>
    <t>ほうれんそう</t>
    <phoneticPr fontId="6"/>
  </si>
  <si>
    <t>キャベツ</t>
    <phoneticPr fontId="6"/>
  </si>
  <si>
    <t>はくさい</t>
    <phoneticPr fontId="6"/>
  </si>
  <si>
    <t>やまのいも</t>
    <phoneticPr fontId="6"/>
  </si>
  <si>
    <t>さといも</t>
    <phoneticPr fontId="6"/>
  </si>
  <si>
    <t>にんじん</t>
    <phoneticPr fontId="7"/>
  </si>
  <si>
    <t>だいこん</t>
    <phoneticPr fontId="7"/>
  </si>
  <si>
    <t>その他の工芸農作物</t>
    <rPh sb="2" eb="3">
      <t>タ</t>
    </rPh>
    <rPh sb="4" eb="6">
      <t>コウゲイ</t>
    </rPh>
    <rPh sb="6" eb="9">
      <t>ノウサクモツ</t>
    </rPh>
    <phoneticPr fontId="6"/>
  </si>
  <si>
    <t>たばこ</t>
    <phoneticPr fontId="6"/>
  </si>
  <si>
    <t>その他の豆類</t>
    <rPh sb="2" eb="3">
      <t>タ</t>
    </rPh>
    <rPh sb="4" eb="6">
      <t>マメルイ</t>
    </rPh>
    <phoneticPr fontId="7"/>
  </si>
  <si>
    <t>小豆</t>
    <rPh sb="0" eb="2">
      <t>アズキ</t>
    </rPh>
    <phoneticPr fontId="6"/>
  </si>
  <si>
    <t>Ｘ</t>
    <phoneticPr fontId="7"/>
  </si>
  <si>
    <t>-</t>
    <phoneticPr fontId="7"/>
  </si>
  <si>
    <t>大豆</t>
    <rPh sb="0" eb="2">
      <t>ダイズ</t>
    </rPh>
    <phoneticPr fontId="6"/>
  </si>
  <si>
    <t>かんしょ</t>
    <phoneticPr fontId="6"/>
  </si>
  <si>
    <t>ばれいしょ</t>
    <phoneticPr fontId="6"/>
  </si>
  <si>
    <t>その他の雑穀</t>
    <rPh sb="2" eb="3">
      <t>タ</t>
    </rPh>
    <rPh sb="4" eb="6">
      <t>ザッコク</t>
    </rPh>
    <phoneticPr fontId="6"/>
  </si>
  <si>
    <t>そば</t>
    <phoneticPr fontId="6"/>
  </si>
  <si>
    <t>大麦・裸麦</t>
    <rPh sb="0" eb="2">
      <t>オオムギ</t>
    </rPh>
    <rPh sb="3" eb="4">
      <t>ハダカ</t>
    </rPh>
    <rPh sb="4" eb="5">
      <t>ムギ</t>
    </rPh>
    <phoneticPr fontId="6"/>
  </si>
  <si>
    <t>小麦</t>
    <rPh sb="0" eb="2">
      <t>コムギ</t>
    </rPh>
    <phoneticPr fontId="6"/>
  </si>
  <si>
    <t>陸稲</t>
    <rPh sb="0" eb="2">
      <t>リクトウ</t>
    </rPh>
    <phoneticPr fontId="6"/>
  </si>
  <si>
    <t>水稲</t>
    <rPh sb="0" eb="2">
      <t>スイトウ</t>
    </rPh>
    <phoneticPr fontId="6"/>
  </si>
  <si>
    <t>（単位：経営体、ha）</t>
    <rPh sb="1" eb="3">
      <t>タンイ</t>
    </rPh>
    <rPh sb="4" eb="7">
      <t>ケイエイタイ</t>
    </rPh>
    <phoneticPr fontId="6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</si>
  <si>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サクツケ</t>
    </rPh>
    <rPh sb="14" eb="16">
      <t>サイバイ</t>
    </rPh>
    <rPh sb="17" eb="20">
      <t>ケイエイタイ</t>
    </rPh>
    <rPh sb="20" eb="21">
      <t>スウ</t>
    </rPh>
    <rPh sb="22" eb="24">
      <t>サクツケ</t>
    </rPh>
    <rPh sb="24" eb="26">
      <t>メンセキ</t>
    </rPh>
    <phoneticPr fontId="6"/>
  </si>
  <si>
    <t>資料　農林水産省「農林業センサス」</t>
    <rPh sb="3" eb="5">
      <t>ノウリン</t>
    </rPh>
    <rPh sb="5" eb="8">
      <t>スイサンショウ</t>
    </rPh>
    <phoneticPr fontId="6"/>
  </si>
  <si>
    <t>注）面積は四捨五入した値のため、合計値と一致しないことがある。</t>
    <rPh sb="2" eb="4">
      <t>メンセキ</t>
    </rPh>
    <rPh sb="5" eb="9">
      <t>シシャゴニュウ</t>
    </rPh>
    <rPh sb="11" eb="12">
      <t>アタイ</t>
    </rPh>
    <rPh sb="16" eb="19">
      <t>ゴウケイチ</t>
    </rPh>
    <rPh sb="20" eb="22">
      <t>イッチ</t>
    </rPh>
    <phoneticPr fontId="6"/>
  </si>
  <si>
    <t>旧江釣子村</t>
    <rPh sb="0" eb="1">
      <t>キュウ</t>
    </rPh>
    <rPh sb="1" eb="2">
      <t>エ</t>
    </rPh>
    <rPh sb="2" eb="3">
      <t>ツリ</t>
    </rPh>
    <rPh sb="3" eb="4">
      <t>コ</t>
    </rPh>
    <rPh sb="4" eb="5">
      <t>ムラ</t>
    </rPh>
    <phoneticPr fontId="6"/>
  </si>
  <si>
    <t>面積</t>
    <rPh sb="0" eb="2">
      <t>メンセキ</t>
    </rPh>
    <phoneticPr fontId="7"/>
  </si>
  <si>
    <t>樹園地</t>
    <rPh sb="0" eb="3">
      <t>ジュエンチ</t>
    </rPh>
    <phoneticPr fontId="7"/>
  </si>
  <si>
    <t>畑</t>
    <rPh sb="0" eb="1">
      <t>ハタケ</t>
    </rPh>
    <phoneticPr fontId="7"/>
  </si>
  <si>
    <t>田</t>
    <rPh sb="0" eb="1">
      <t>タ</t>
    </rPh>
    <phoneticPr fontId="7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</si>
  <si>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7"/>
  </si>
  <si>
    <t>（単位：戸、ha）</t>
    <rPh sb="1" eb="3">
      <t>タンイ</t>
    </rPh>
    <rPh sb="4" eb="5">
      <t>ト</t>
    </rPh>
    <phoneticPr fontId="7"/>
  </si>
  <si>
    <t>34　販売農家の経営耕地の状況</t>
    <phoneticPr fontId="7"/>
  </si>
  <si>
    <t>注）面積は四捨五入した値のため、合計値と一致しないことがある。</t>
    <phoneticPr fontId="7"/>
  </si>
  <si>
    <t>経営耕地面積</t>
    <rPh sb="0" eb="2">
      <t>ケイエイ</t>
    </rPh>
    <rPh sb="2" eb="4">
      <t>コウチ</t>
    </rPh>
    <rPh sb="4" eb="6">
      <t>メンセキ</t>
    </rPh>
    <phoneticPr fontId="6"/>
  </si>
  <si>
    <t>農家数</t>
    <rPh sb="0" eb="2">
      <t>ノウカ</t>
    </rPh>
    <rPh sb="2" eb="3">
      <t>スウ</t>
    </rPh>
    <phoneticPr fontId="6"/>
  </si>
  <si>
    <t>自給的農家</t>
    <rPh sb="0" eb="3">
      <t>ジキュウテキ</t>
    </rPh>
    <rPh sb="3" eb="5">
      <t>ノウカ</t>
    </rPh>
    <phoneticPr fontId="6"/>
  </si>
  <si>
    <t>販売農家</t>
    <rPh sb="0" eb="2">
      <t>ハンバイ</t>
    </rPh>
    <rPh sb="2" eb="4">
      <t>ノウカ</t>
    </rPh>
    <phoneticPr fontId="6"/>
  </si>
  <si>
    <t>総農家</t>
    <rPh sb="0" eb="1">
      <t>ソウ</t>
    </rPh>
    <rPh sb="1" eb="3">
      <t>ノウカ</t>
    </rPh>
    <phoneticPr fontId="6"/>
  </si>
  <si>
    <t>（単位:戸、ha）</t>
    <phoneticPr fontId="6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</si>
  <si>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6"/>
  </si>
  <si>
    <t>20.0ha以上</t>
    <rPh sb="6" eb="8">
      <t>イジョウ</t>
    </rPh>
    <phoneticPr fontId="6"/>
  </si>
  <si>
    <t>10.0～20.0</t>
    <phoneticPr fontId="7"/>
  </si>
  <si>
    <t>5.0～10.0</t>
    <phoneticPr fontId="6"/>
  </si>
  <si>
    <t>3.0～5.0</t>
    <phoneticPr fontId="7"/>
  </si>
  <si>
    <t>2.0～3.0</t>
    <phoneticPr fontId="6"/>
  </si>
  <si>
    <t>1.5～2.0</t>
    <phoneticPr fontId="6"/>
  </si>
  <si>
    <t>1.0～1.5</t>
    <phoneticPr fontId="7"/>
  </si>
  <si>
    <t>0.5～1.0</t>
    <phoneticPr fontId="7"/>
  </si>
  <si>
    <t>0.3～0.5</t>
    <phoneticPr fontId="7"/>
  </si>
  <si>
    <t>0.3ha未満</t>
    <rPh sb="5" eb="7">
      <t>ミマン</t>
    </rPh>
    <phoneticPr fontId="6"/>
  </si>
  <si>
    <t>総数</t>
    <rPh sb="0" eb="1">
      <t>ソウ</t>
    </rPh>
    <rPh sb="1" eb="2">
      <t>スウ</t>
    </rPh>
    <phoneticPr fontId="6"/>
  </si>
  <si>
    <t>（単位：戸）</t>
    <rPh sb="1" eb="3">
      <t>タンイ</t>
    </rPh>
    <rPh sb="4" eb="5">
      <t>コ</t>
    </rPh>
    <phoneticPr fontId="6"/>
  </si>
  <si>
    <t>32　経営耕地面積規模別販売農家数</t>
    <rPh sb="3" eb="5">
      <t>ケイエイ</t>
    </rPh>
    <rPh sb="5" eb="7">
      <t>コウチ</t>
    </rPh>
    <rPh sb="7" eb="9">
      <t>メンセキ</t>
    </rPh>
    <rPh sb="9" eb="12">
      <t>キボベツ</t>
    </rPh>
    <rPh sb="12" eb="14">
      <t>ハンバイ</t>
    </rPh>
    <rPh sb="14" eb="16">
      <t>ノウカ</t>
    </rPh>
    <rPh sb="16" eb="17">
      <t>スウ</t>
    </rPh>
    <phoneticPr fontId="6"/>
  </si>
  <si>
    <t>注３）副業的農家とは、農業従事60日以上の65歳未満の者がいない農家をいう。</t>
    <rPh sb="0" eb="1">
      <t>チュウ</t>
    </rPh>
    <rPh sb="3" eb="6">
      <t>フクギョウテキ</t>
    </rPh>
    <rPh sb="6" eb="8">
      <t>ノウカ</t>
    </rPh>
    <rPh sb="11" eb="13">
      <t>ノウギョウ</t>
    </rPh>
    <rPh sb="13" eb="15">
      <t>ジュウジ</t>
    </rPh>
    <rPh sb="17" eb="18">
      <t>ニチ</t>
    </rPh>
    <rPh sb="18" eb="20">
      <t>イジョウ</t>
    </rPh>
    <rPh sb="27" eb="28">
      <t>モノ</t>
    </rPh>
    <rPh sb="32" eb="34">
      <t>ノウカ</t>
    </rPh>
    <phoneticPr fontId="6"/>
  </si>
  <si>
    <t>平成27年</t>
    <rPh sb="0" eb="1">
      <t>ヘイ</t>
    </rPh>
    <rPh sb="1" eb="2">
      <t>セイ</t>
    </rPh>
    <rPh sb="4" eb="5">
      <t>ネン</t>
    </rPh>
    <phoneticPr fontId="6"/>
  </si>
  <si>
    <t>旧和賀町</t>
  </si>
  <si>
    <t>旧江釣子村</t>
  </si>
  <si>
    <t>旧北上市</t>
  </si>
  <si>
    <t>平成22年</t>
    <phoneticPr fontId="7"/>
  </si>
  <si>
    <t>割合</t>
    <rPh sb="0" eb="2">
      <t>ワリアイ</t>
    </rPh>
    <phoneticPr fontId="7"/>
  </si>
  <si>
    <t>農家戸数</t>
    <rPh sb="0" eb="2">
      <t>ノウカ</t>
    </rPh>
    <rPh sb="2" eb="4">
      <t>コスウ</t>
    </rPh>
    <phoneticPr fontId="6"/>
  </si>
  <si>
    <t>うち65歳未満の
専従者がいる</t>
    <phoneticPr fontId="6"/>
  </si>
  <si>
    <t>農家戸数</t>
    <rPh sb="0" eb="2">
      <t>ノウカ</t>
    </rPh>
    <rPh sb="2" eb="4">
      <t>コスウ</t>
    </rPh>
    <phoneticPr fontId="7"/>
  </si>
  <si>
    <t>うち65歳未満の
専従者がいる</t>
    <rPh sb="4" eb="5">
      <t>サイ</t>
    </rPh>
    <rPh sb="5" eb="7">
      <t>ミマン</t>
    </rPh>
    <rPh sb="9" eb="12">
      <t>センジュウシャ</t>
    </rPh>
    <phoneticPr fontId="6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</si>
  <si>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6"/>
  </si>
  <si>
    <t>準主業農家</t>
    <phoneticPr fontId="6"/>
  </si>
  <si>
    <t>主業農家</t>
    <rPh sb="0" eb="1">
      <t>シュ</t>
    </rPh>
    <rPh sb="1" eb="2">
      <t>ギョウ</t>
    </rPh>
    <rPh sb="2" eb="3">
      <t>ノウ</t>
    </rPh>
    <rPh sb="3" eb="4">
      <t>イエ</t>
    </rPh>
    <phoneticPr fontId="6"/>
  </si>
  <si>
    <t>販売農家総数</t>
    <rPh sb="0" eb="2">
      <t>ハンバイ</t>
    </rPh>
    <rPh sb="2" eb="4">
      <t>ノウカ</t>
    </rPh>
    <rPh sb="4" eb="5">
      <t>ソウ</t>
    </rPh>
    <rPh sb="5" eb="6">
      <t>スウ</t>
    </rPh>
    <phoneticPr fontId="6"/>
  </si>
  <si>
    <t>（単位：戸、％）</t>
    <rPh sb="1" eb="3">
      <t>タンイ</t>
    </rPh>
    <rPh sb="4" eb="5">
      <t>ト</t>
    </rPh>
    <phoneticPr fontId="7"/>
  </si>
  <si>
    <t>31　主副業別販売農家数</t>
    <rPh sb="3" eb="4">
      <t>シュ</t>
    </rPh>
    <rPh sb="4" eb="6">
      <t>フクギョウ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</si>
  <si>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注）販売農家とは、経営耕地面積が30ａ以上又は年間農産物販売金額が50万円以上の農家をいう。</t>
    <rPh sb="0" eb="1">
      <t>チュウ</t>
    </rPh>
    <rPh sb="2" eb="4">
      <t>ハンバイ</t>
    </rPh>
    <rPh sb="4" eb="6">
      <t>ノウカ</t>
    </rPh>
    <rPh sb="9" eb="11">
      <t>ケイエイ</t>
    </rPh>
    <rPh sb="11" eb="13">
      <t>コウチ</t>
    </rPh>
    <rPh sb="13" eb="15">
      <t>メンセキ</t>
    </rPh>
    <rPh sb="19" eb="21">
      <t>イジョウ</t>
    </rPh>
    <rPh sb="21" eb="22">
      <t>マタ</t>
    </rPh>
    <rPh sb="23" eb="25">
      <t>ネンカン</t>
    </rPh>
    <rPh sb="25" eb="28">
      <t>ノウサンブツ</t>
    </rPh>
    <rPh sb="28" eb="30">
      <t>ハンバイ</t>
    </rPh>
    <rPh sb="30" eb="32">
      <t>キンガク</t>
    </rPh>
    <phoneticPr fontId="6"/>
  </si>
  <si>
    <t>第２種
兼業農家</t>
    <rPh sb="0" eb="1">
      <t>ダイ</t>
    </rPh>
    <rPh sb="2" eb="3">
      <t>タネ</t>
    </rPh>
    <rPh sb="4" eb="6">
      <t>ケンギョウ</t>
    </rPh>
    <rPh sb="6" eb="8">
      <t>ノウカ</t>
    </rPh>
    <phoneticPr fontId="7"/>
  </si>
  <si>
    <t>第１種
兼業農家</t>
    <rPh sb="0" eb="1">
      <t>ダイ</t>
    </rPh>
    <rPh sb="1" eb="3">
      <t>イッシュ</t>
    </rPh>
    <rPh sb="4" eb="6">
      <t>ケンギョウ</t>
    </rPh>
    <rPh sb="6" eb="8">
      <t>ノウカ</t>
    </rPh>
    <phoneticPr fontId="7"/>
  </si>
  <si>
    <t>総数</t>
    <rPh sb="0" eb="2">
      <t>ソウスウ</t>
    </rPh>
    <phoneticPr fontId="7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</si>
  <si>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7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</si>
  <si>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7"/>
  </si>
  <si>
    <t>兼業農家</t>
    <rPh sb="0" eb="2">
      <t>ケンギョウ</t>
    </rPh>
    <rPh sb="2" eb="4">
      <t>ノウカ</t>
    </rPh>
    <phoneticPr fontId="7"/>
  </si>
  <si>
    <t>専業農家</t>
    <rPh sb="0" eb="2">
      <t>センギョウ</t>
    </rPh>
    <rPh sb="2" eb="4">
      <t>ノウカ</t>
    </rPh>
    <phoneticPr fontId="7"/>
  </si>
  <si>
    <t>年次</t>
    <rPh sb="0" eb="2">
      <t>ネンジ</t>
    </rPh>
    <phoneticPr fontId="6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</si>
  <si>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</si>
  <si>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平成28年版北上市統計書</t>
    <rPh sb="0" eb="2">
      <t>ヘイセイ</t>
    </rPh>
    <rPh sb="4" eb="6">
      <t>ネンバン</t>
    </rPh>
    <rPh sb="6" eb="9">
      <t>キタカミシ</t>
    </rPh>
    <rPh sb="9" eb="11">
      <t>トウケイ</t>
    </rPh>
    <rPh sb="11" eb="12">
      <t>ショ</t>
    </rPh>
    <phoneticPr fontId="4"/>
  </si>
  <si>
    <t>目次</t>
    <rPh sb="0" eb="2">
      <t>モクジ</t>
    </rPh>
    <phoneticPr fontId="4"/>
  </si>
  <si>
    <t>５　農業及び林業</t>
    <rPh sb="2" eb="4">
      <t>ノウギョウ</t>
    </rPh>
    <rPh sb="4" eb="5">
      <t>オヨ</t>
    </rPh>
    <rPh sb="6" eb="8">
      <t>リンギョウ</t>
    </rPh>
    <phoneticPr fontId="4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</si>
  <si>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</si>
  <si>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31　主副業別販売農家数</t>
    <rPh sb="3" eb="4">
      <t>シュ</t>
    </rPh>
    <rPh sb="4" eb="6">
      <t>フクギョウ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</si>
  <si>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32　経営耕地面積規模別販売農家数</t>
    <rPh sb="3" eb="5">
      <t>ケイエイ</t>
    </rPh>
    <rPh sb="5" eb="7">
      <t>コウチ</t>
    </rPh>
    <rPh sb="7" eb="9">
      <t>メンセキ</t>
    </rPh>
    <rPh sb="9" eb="12">
      <t>キボベツ</t>
    </rPh>
    <rPh sb="12" eb="14">
      <t>ハンバイ</t>
    </rPh>
    <rPh sb="14" eb="16">
      <t>ノウカ</t>
    </rPh>
    <rPh sb="16" eb="17">
      <t>スウ</t>
    </rPh>
    <phoneticPr fontId="1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</si>
  <si>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1"/>
  </si>
  <si>
    <t>34　販売農家の経営耕地の状況</t>
    <rPh sb="3" eb="5">
      <t>ハンバイ</t>
    </rPh>
    <rPh sb="5" eb="7">
      <t>ノウカ</t>
    </rPh>
    <rPh sb="8" eb="10">
      <t>ケイエイ</t>
    </rPh>
    <rPh sb="10" eb="12">
      <t>コウチ</t>
    </rPh>
    <rPh sb="13" eb="15">
      <t>ジョウキョウ</t>
    </rPh>
    <phoneticPr fontId="1"/>
  </si>
  <si>
    <t>35　年齢別世帯員数（農家人口）</t>
    <rPh sb="3" eb="6">
      <t>ネンレイベツ</t>
    </rPh>
    <rPh sb="6" eb="8">
      <t>セタイ</t>
    </rPh>
    <rPh sb="8" eb="9">
      <t>イン</t>
    </rPh>
    <rPh sb="9" eb="10">
      <t>スウ</t>
    </rPh>
    <rPh sb="11" eb="13">
      <t>ノウカ</t>
    </rPh>
    <rPh sb="13" eb="15">
      <t>ジンコウ</t>
    </rPh>
    <phoneticPr fontId="1"/>
  </si>
  <si>
    <t>36　過去１年間の生活の主な状態別世帯員数</t>
    <rPh sb="3" eb="5">
      <t>カコ</t>
    </rPh>
    <rPh sb="6" eb="8">
      <t>ネンカン</t>
    </rPh>
    <rPh sb="9" eb="11">
      <t>セイカツ</t>
    </rPh>
    <rPh sb="12" eb="13">
      <t>オモ</t>
    </rPh>
    <rPh sb="14" eb="16">
      <t>ジョウタイ</t>
    </rPh>
    <rPh sb="16" eb="17">
      <t>ベツ</t>
    </rPh>
    <rPh sb="17" eb="20">
      <t>セタイイン</t>
    </rPh>
    <rPh sb="20" eb="21">
      <t>スウ</t>
    </rPh>
    <phoneticPr fontId="1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</si>
  <si>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</t>
    </rPh>
    <rPh sb="14" eb="16">
      <t>サイバイ</t>
    </rPh>
    <rPh sb="17" eb="20">
      <t>ケイエイタイ</t>
    </rPh>
    <rPh sb="20" eb="21">
      <t>スウ</t>
    </rPh>
    <rPh sb="22" eb="24">
      <t>サクツ</t>
    </rPh>
    <rPh sb="24" eb="26">
      <t>メンセキ</t>
    </rPh>
    <phoneticPr fontId="1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</si>
  <si>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19">
      <t>ケイエイ</t>
    </rPh>
    <rPh sb="19" eb="20">
      <t>タイ</t>
    </rPh>
    <rPh sb="20" eb="21">
      <t>スウ</t>
    </rPh>
    <rPh sb="22" eb="24">
      <t>サイバイ</t>
    </rPh>
    <rPh sb="24" eb="26">
      <t>メンセキ</t>
    </rPh>
    <phoneticPr fontId="1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</si>
  <si>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カズ</t>
    </rPh>
    <phoneticPr fontId="1"/>
  </si>
  <si>
    <t>40　年齢別の農業就業人口（自営農業に主として従事した世帯員数）</t>
    <rPh sb="3" eb="5">
      <t>ネンレイ</t>
    </rPh>
    <rPh sb="5" eb="6">
      <t>ベツ</t>
    </rPh>
    <rPh sb="7" eb="9">
      <t>ノウギョウ</t>
    </rPh>
    <rPh sb="9" eb="11">
      <t>シュウギョウ</t>
    </rPh>
    <rPh sb="11" eb="13">
      <t>ジンコウ</t>
    </rPh>
    <rPh sb="14" eb="16">
      <t>ジエイ</t>
    </rPh>
    <rPh sb="16" eb="18">
      <t>ノウギョウ</t>
    </rPh>
    <rPh sb="19" eb="20">
      <t>シュ</t>
    </rPh>
    <rPh sb="23" eb="25">
      <t>ジュウジ</t>
    </rPh>
    <rPh sb="27" eb="29">
      <t>セタイ</t>
    </rPh>
    <rPh sb="29" eb="31">
      <t>インズウ</t>
    </rPh>
    <phoneticPr fontId="1"/>
  </si>
  <si>
    <t>41　農地移動状況</t>
    <rPh sb="3" eb="5">
      <t>ノウチ</t>
    </rPh>
    <rPh sb="5" eb="7">
      <t>イドウ</t>
    </rPh>
    <rPh sb="7" eb="9">
      <t>ジョウキョウ</t>
    </rPh>
    <phoneticPr fontId="1"/>
  </si>
  <si>
    <t>42　転作実施状況</t>
    <rPh sb="3" eb="5">
      <t>テンサク</t>
    </rPh>
    <rPh sb="5" eb="7">
      <t>ジッシ</t>
    </rPh>
    <rPh sb="7" eb="9">
      <t>ジョウキョウ</t>
    </rPh>
    <phoneticPr fontId="1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</si>
  <si>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1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</si>
  <si>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1"/>
  </si>
  <si>
    <t>45　林野面積</t>
    <rPh sb="3" eb="5">
      <t>リンヤ</t>
    </rPh>
    <rPh sb="5" eb="7">
      <t>メンセキ</t>
    </rPh>
    <phoneticPr fontId="1"/>
  </si>
  <si>
    <t>注）転作実施面積には、「他用途米」の面積が含まれている。</t>
    <rPh sb="0" eb="1">
      <t>チュウ</t>
    </rPh>
    <rPh sb="2" eb="4">
      <t>テンサク</t>
    </rPh>
    <phoneticPr fontId="7"/>
  </si>
  <si>
    <t>インターネット
による販売</t>
    <rPh sb="11" eb="13">
      <t>ハンバイ</t>
    </rPh>
    <phoneticPr fontId="7"/>
  </si>
  <si>
    <t>食品製造業・
外食産業</t>
    <rPh sb="0" eb="2">
      <t>ショクヒン</t>
    </rPh>
    <rPh sb="2" eb="3">
      <t>セイ</t>
    </rPh>
    <rPh sb="3" eb="4">
      <t>ゾウ</t>
    </rPh>
    <rPh sb="4" eb="5">
      <t>ギョウ</t>
    </rPh>
    <rPh sb="7" eb="9">
      <t>ガイショク</t>
    </rPh>
    <rPh sb="9" eb="11">
      <t>サンギョウ</t>
    </rPh>
    <phoneticPr fontId="7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</si>
  <si>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7"/>
  </si>
  <si>
    <t>資料　農林水産省「農林業センサス」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2">
      <t>ノウリンギョウ</t>
    </rPh>
    <phoneticPr fontId="7"/>
  </si>
  <si>
    <t>勤務が主</t>
    <rPh sb="0" eb="2">
      <t>キンム</t>
    </rPh>
    <rPh sb="3" eb="4">
      <t>シュ</t>
    </rPh>
    <phoneticPr fontId="18"/>
  </si>
  <si>
    <t>小計</t>
    <rPh sb="0" eb="2">
      <t>ショウケイ</t>
    </rPh>
    <phoneticPr fontId="18"/>
  </si>
  <si>
    <t>その他</t>
    <rPh sb="2" eb="3">
      <t>タ</t>
    </rPh>
    <phoneticPr fontId="18"/>
  </si>
  <si>
    <t>学生</t>
    <rPh sb="0" eb="2">
      <t>ガクセイ</t>
    </rPh>
    <phoneticPr fontId="18"/>
  </si>
  <si>
    <t>主に仕事</t>
    <rPh sb="0" eb="1">
      <t>オモ</t>
    </rPh>
    <rPh sb="2" eb="4">
      <t>シゴト</t>
    </rPh>
    <phoneticPr fontId="18"/>
  </si>
  <si>
    <t>計</t>
    <rPh sb="0" eb="1">
      <t>ケイ</t>
    </rPh>
    <phoneticPr fontId="18"/>
  </si>
  <si>
    <t>女</t>
    <rPh sb="0" eb="1">
      <t>オンナ</t>
    </rPh>
    <phoneticPr fontId="18"/>
  </si>
  <si>
    <t>男</t>
    <rPh sb="0" eb="1">
      <t>オトコ</t>
    </rPh>
    <phoneticPr fontId="18"/>
  </si>
  <si>
    <t>男女計</t>
    <rPh sb="0" eb="1">
      <t>オトコ</t>
    </rPh>
    <rPh sb="1" eb="2">
      <t>オンナ</t>
    </rPh>
    <rPh sb="2" eb="3">
      <t>ケイ</t>
    </rPh>
    <phoneticPr fontId="18"/>
  </si>
  <si>
    <t>（単位：人）</t>
    <phoneticPr fontId="6"/>
  </si>
  <si>
    <t>36　過去１年間の生活の主な状態別世帯員数</t>
    <rPh sb="3" eb="5">
      <t>カコ</t>
    </rPh>
    <rPh sb="6" eb="8">
      <t>ネンカン</t>
    </rPh>
    <rPh sb="9" eb="11">
      <t>セイカツ</t>
    </rPh>
    <rPh sb="12" eb="13">
      <t>オモ</t>
    </rPh>
    <rPh sb="14" eb="16">
      <t>ジョウタイ</t>
    </rPh>
    <rPh sb="16" eb="17">
      <t>ベツ</t>
    </rPh>
    <rPh sb="17" eb="19">
      <t>セタイ</t>
    </rPh>
    <rPh sb="19" eb="21">
      <t>インズウ</t>
    </rPh>
    <phoneticPr fontId="6"/>
  </si>
  <si>
    <t>うち男</t>
    <rPh sb="2" eb="3">
      <t>オトコ</t>
    </rPh>
    <phoneticPr fontId="7"/>
  </si>
  <si>
    <t>うち男</t>
    <rPh sb="2" eb="3">
      <t>オトコ</t>
    </rPh>
    <phoneticPr fontId="6"/>
  </si>
  <si>
    <t>75～79</t>
    <phoneticPr fontId="6"/>
  </si>
  <si>
    <t>70～74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</si>
  <si>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</si>
  <si>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</si>
  <si>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</si>
  <si>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</si>
  <si>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</si>
  <si>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</si>
  <si>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</si>
  <si>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</si>
  <si>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</si>
  <si>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</t>
    <phoneticPr fontId="6"/>
  </si>
  <si>
    <t>14歳以下</t>
    <rPh sb="2" eb="5">
      <t>サイイカ</t>
    </rPh>
    <phoneticPr fontId="6"/>
  </si>
  <si>
    <t>総数</t>
    <rPh sb="0" eb="2">
      <t>ソウスウ</t>
    </rPh>
    <phoneticPr fontId="6"/>
  </si>
  <si>
    <t>35　年齢別世帯員数（農家人口）</t>
    <rPh sb="3" eb="6">
      <t>ネンレイベツ</t>
    </rPh>
    <rPh sb="6" eb="8">
      <t>セタイ</t>
    </rPh>
    <rPh sb="8" eb="10">
      <t>インスウ</t>
    </rPh>
    <rPh sb="11" eb="13">
      <t>ノウカ</t>
    </rPh>
    <rPh sb="13" eb="15">
      <t>ジンコウ</t>
    </rPh>
    <phoneticPr fontId="6"/>
  </si>
  <si>
    <t>資料　農林水産省「農林業センサス」</t>
    <phoneticPr fontId="4"/>
  </si>
  <si>
    <t>自営農業が主</t>
    <rPh sb="0" eb="2">
      <t>ジエイ</t>
    </rPh>
    <rPh sb="2" eb="4">
      <t>ノウギョウ</t>
    </rPh>
    <rPh sb="5" eb="6">
      <t>シュ</t>
    </rPh>
    <phoneticPr fontId="18"/>
  </si>
  <si>
    <t>主に家事・育児</t>
    <rPh sb="0" eb="1">
      <t>オモ</t>
    </rPh>
    <rPh sb="2" eb="4">
      <t>カジ</t>
    </rPh>
    <rPh sb="5" eb="7">
      <t>イクジ</t>
    </rPh>
    <phoneticPr fontId="18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</si>
  <si>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18"/>
  </si>
  <si>
    <t>注）旧市町村別の数値には秘匿分が含まれないため、市の合計値と一致しない場合がある。</t>
    <phoneticPr fontId="4"/>
  </si>
  <si>
    <t>注）旧市町村別の数値には秘匿分が含まれないため、市の合計値と一致しない場合がある。</t>
    <phoneticPr fontId="4"/>
  </si>
  <si>
    <t>注１）※…平成27年は栽培きのこのみの集計となった。</t>
    <rPh sb="0" eb="1">
      <t>チュウ</t>
    </rPh>
    <rPh sb="5" eb="7">
      <t>ヘイセイ</t>
    </rPh>
    <rPh sb="9" eb="10">
      <t>ネン</t>
    </rPh>
    <rPh sb="11" eb="13">
      <t>サイバイ</t>
    </rPh>
    <rPh sb="19" eb="21">
      <t>シュウケイ</t>
    </rPh>
    <phoneticPr fontId="6"/>
  </si>
  <si>
    <t>注２）旧市町村別の数値には秘匿分が含まれないため、市の合計値と一致しない場合がある。</t>
    <phoneticPr fontId="4"/>
  </si>
  <si>
    <t>-</t>
    <phoneticPr fontId="4"/>
  </si>
  <si>
    <t>-</t>
    <phoneticPr fontId="4"/>
  </si>
  <si>
    <t>（単位：経営体、頭、羽）</t>
    <rPh sb="4" eb="7">
      <t>ケイエイタイ</t>
    </rPh>
    <phoneticPr fontId="6"/>
  </si>
  <si>
    <t>飼養経営体数</t>
    <rPh sb="0" eb="2">
      <t>シヨウ</t>
    </rPh>
    <rPh sb="2" eb="5">
      <t>ケイエイタイ</t>
    </rPh>
    <rPh sb="5" eb="6">
      <t>スウ</t>
    </rPh>
    <phoneticPr fontId="6"/>
  </si>
  <si>
    <t>飼養経営体数</t>
    <rPh sb="2" eb="5">
      <t>ケイエイタイ</t>
    </rPh>
    <rPh sb="5" eb="6">
      <t>スウ</t>
    </rPh>
    <phoneticPr fontId="6"/>
  </si>
  <si>
    <t>飼養経営体数</t>
    <rPh sb="2" eb="6">
      <t>ケイエイタイスウ</t>
    </rPh>
    <phoneticPr fontId="6"/>
  </si>
  <si>
    <t>飼養経営体数</t>
    <rPh sb="0" eb="2">
      <t>シヨウ</t>
    </rPh>
    <rPh sb="2" eb="6">
      <t>ケイエイタイスウ</t>
    </rPh>
    <phoneticPr fontId="6"/>
  </si>
  <si>
    <t>出荷した経営体数</t>
    <rPh sb="0" eb="2">
      <t>シュッカ</t>
    </rPh>
    <rPh sb="4" eb="7">
      <t>ケイエイタイ</t>
    </rPh>
    <rPh sb="7" eb="8">
      <t>スウ</t>
    </rPh>
    <phoneticPr fontId="6"/>
  </si>
  <si>
    <t>奨励補助金</t>
    <rPh sb="0" eb="1">
      <t>ススム</t>
    </rPh>
    <rPh sb="1" eb="2">
      <t>ツトム</t>
    </rPh>
    <rPh sb="2" eb="5">
      <t>ホジョキン</t>
    </rPh>
    <phoneticPr fontId="6"/>
  </si>
  <si>
    <t>10a当収量</t>
    <rPh sb="3" eb="4">
      <t>ア</t>
    </rPh>
    <rPh sb="4" eb="5">
      <t>シュウ</t>
    </rPh>
    <rPh sb="5" eb="6">
      <t>リョウ</t>
    </rPh>
    <phoneticPr fontId="6"/>
  </si>
  <si>
    <t>実施農家戸数</t>
    <rPh sb="0" eb="2">
      <t>ジッシ</t>
    </rPh>
    <rPh sb="2" eb="4">
      <t>ノウカ</t>
    </rPh>
    <rPh sb="4" eb="6">
      <t>コスウ</t>
    </rPh>
    <phoneticPr fontId="6"/>
  </si>
  <si>
    <t>他用途米面積</t>
    <rPh sb="0" eb="3">
      <t>タヨウト</t>
    </rPh>
    <rPh sb="3" eb="4">
      <t>マイ</t>
    </rPh>
    <rPh sb="4" eb="6">
      <t>メンセキ</t>
    </rPh>
    <phoneticPr fontId="6"/>
  </si>
  <si>
    <t>水田転作目標面積</t>
    <rPh sb="0" eb="2">
      <t>スイデン</t>
    </rPh>
    <rPh sb="2" eb="4">
      <t>テンサク</t>
    </rPh>
    <rPh sb="4" eb="6">
      <t>モクヒョウ</t>
    </rPh>
    <rPh sb="6" eb="8">
      <t>メンセキ</t>
    </rPh>
    <phoneticPr fontId="6"/>
  </si>
  <si>
    <t>総数</t>
    <rPh sb="0" eb="2">
      <t>ソウスウ</t>
    </rPh>
    <phoneticPr fontId="4"/>
  </si>
  <si>
    <t>経営耕地なし</t>
    <rPh sb="0" eb="2">
      <t>ケイエイ</t>
    </rPh>
    <rPh sb="2" eb="4">
      <t>コウチ</t>
    </rPh>
    <phoneticPr fontId="6"/>
  </si>
  <si>
    <t>経営耕地
のある農家数</t>
    <rPh sb="0" eb="2">
      <t>ケイエイ</t>
    </rPh>
    <rPh sb="2" eb="4">
      <t>コウチ</t>
    </rPh>
    <rPh sb="8" eb="10">
      <t>ノウカ</t>
    </rPh>
    <rPh sb="10" eb="11">
      <t>スウ</t>
    </rPh>
    <phoneticPr fontId="7"/>
  </si>
  <si>
    <t>田のある農家数</t>
    <rPh sb="0" eb="1">
      <t>タ</t>
    </rPh>
    <rPh sb="4" eb="6">
      <t>ノウカ</t>
    </rPh>
    <rPh sb="6" eb="7">
      <t>スウ</t>
    </rPh>
    <phoneticPr fontId="7"/>
  </si>
  <si>
    <t>畑のある農家数</t>
    <rPh sb="0" eb="1">
      <t>ハタケ</t>
    </rPh>
    <rPh sb="4" eb="6">
      <t>ノウカ</t>
    </rPh>
    <rPh sb="6" eb="7">
      <t>スウ</t>
    </rPh>
    <phoneticPr fontId="7"/>
  </si>
  <si>
    <t>樹園地のある農家数</t>
    <rPh sb="0" eb="3">
      <t>ジュエンチ</t>
    </rPh>
    <rPh sb="6" eb="8">
      <t>ノウカ</t>
    </rPh>
    <rPh sb="8" eb="9">
      <t>スウ</t>
    </rPh>
    <phoneticPr fontId="7"/>
  </si>
  <si>
    <t>注１）主業農家とは、農業所得が主（農家所得の50％以上が農業所得）で、農業従事60日以上の65歳未満の者がいる農家をいう。</t>
    <rPh sb="0" eb="1">
      <t>チュウ</t>
    </rPh>
    <rPh sb="3" eb="4">
      <t>シュ</t>
    </rPh>
    <rPh sb="4" eb="5">
      <t>ギョウ</t>
    </rPh>
    <rPh sb="5" eb="7">
      <t>ノウカ</t>
    </rPh>
    <rPh sb="10" eb="12">
      <t>ノウギョウ</t>
    </rPh>
    <rPh sb="12" eb="14">
      <t>ショトク</t>
    </rPh>
    <rPh sb="15" eb="16">
      <t>シュ</t>
    </rPh>
    <rPh sb="17" eb="19">
      <t>ノウカ</t>
    </rPh>
    <rPh sb="19" eb="21">
      <t>ショトク</t>
    </rPh>
    <rPh sb="25" eb="27">
      <t>イジョウ</t>
    </rPh>
    <rPh sb="28" eb="30">
      <t>ノウギョウ</t>
    </rPh>
    <rPh sb="30" eb="32">
      <t>ショトク</t>
    </rPh>
    <rPh sb="35" eb="36">
      <t>ノウ</t>
    </rPh>
    <phoneticPr fontId="6"/>
  </si>
  <si>
    <t>注２）準主業農家とは、農外所得が主（農家所得の50％未満が農業所得）で、農業従事60日以上の65歳未満の者がいる農家をいう。</t>
    <rPh sb="0" eb="1">
      <t>チュウ</t>
    </rPh>
    <rPh sb="3" eb="4">
      <t>ジュン</t>
    </rPh>
    <rPh sb="4" eb="5">
      <t>シュ</t>
    </rPh>
    <rPh sb="5" eb="6">
      <t>ギョウ</t>
    </rPh>
    <rPh sb="6" eb="8">
      <t>ノウカ</t>
    </rPh>
    <rPh sb="11" eb="12">
      <t>ノウ</t>
    </rPh>
    <rPh sb="12" eb="13">
      <t>ガイ</t>
    </rPh>
    <rPh sb="13" eb="15">
      <t>ショトク</t>
    </rPh>
    <rPh sb="16" eb="17">
      <t>シュ</t>
    </rPh>
    <rPh sb="26" eb="28">
      <t>ミマン</t>
    </rPh>
    <rPh sb="36" eb="38">
      <t>ノウギョウ</t>
    </rPh>
    <rPh sb="38" eb="40">
      <t>ジュウジ</t>
    </rPh>
    <rPh sb="42" eb="43">
      <t>ニチ</t>
    </rPh>
    <rPh sb="43" eb="45">
      <t>イジョウ</t>
    </rPh>
    <phoneticPr fontId="6"/>
  </si>
  <si>
    <t>65～69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</si>
</sst>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_);[Red]\(0\)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0" fontId="9" fillId="0" borderId="0">
      <alignment vertical="center"/>
    </xf>
  </cellStyleXfs>
  <cellXfs count="230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3" fillId="0" borderId="19" xfId="1" applyFont="1" applyFill="1" applyBorder="1" applyAlignment="1">
      <alignment vertical="center" justifyLastLine="1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49" fontId="3" fillId="0" borderId="25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19" xfId="3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38" fontId="3" fillId="0" borderId="1" xfId="1" applyFont="1" applyFill="1" applyBorder="1" applyAlignment="1">
      <alignment horizontal="distributed" vertical="center"/>
    </xf>
    <xf numFmtId="0" fontId="3" fillId="0" borderId="11" xfId="3" applyFont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19" xfId="1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 shrinkToFit="1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vertical="center"/>
    </xf>
    <xf numFmtId="49" fontId="3" fillId="0" borderId="4" xfId="1" applyNumberFormat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horizontal="distributed"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11" fillId="0" borderId="18" xfId="1" applyFont="1" applyFill="1" applyBorder="1" applyAlignment="1">
      <alignment horizontal="center" vertical="center" shrinkToFit="1"/>
    </xf>
    <xf numFmtId="38" fontId="3" fillId="0" borderId="18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>
      <alignment vertical="center" shrinkToFit="1"/>
    </xf>
    <xf numFmtId="38" fontId="3" fillId="0" borderId="4" xfId="1" quotePrefix="1" applyFont="1" applyFill="1" applyBorder="1" applyAlignment="1">
      <alignment horizontal="distributed" vertical="center"/>
    </xf>
    <xf numFmtId="38" fontId="3" fillId="0" borderId="0" xfId="1" quotePrefix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 justifyLastLine="1"/>
    </xf>
    <xf numFmtId="38" fontId="3" fillId="0" borderId="7" xfId="1" applyFont="1" applyFill="1" applyBorder="1" applyAlignment="1">
      <alignment horizontal="center" vertical="center" justifyLastLine="1"/>
    </xf>
    <xf numFmtId="38" fontId="3" fillId="0" borderId="4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distributed" vertical="center" shrinkToFit="1"/>
    </xf>
    <xf numFmtId="176" fontId="3" fillId="0" borderId="0" xfId="3" applyNumberFormat="1" applyFont="1" applyFill="1" applyAlignment="1">
      <alignment vertical="center"/>
    </xf>
    <xf numFmtId="176" fontId="3" fillId="0" borderId="25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1" xfId="3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6" applyFont="1"/>
    <xf numFmtId="38" fontId="3" fillId="0" borderId="0" xfId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38" fontId="3" fillId="0" borderId="1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7" xfId="7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distributed" vertical="center"/>
    </xf>
    <xf numFmtId="177" fontId="3" fillId="0" borderId="0" xfId="1" quotePrefix="1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 justifyLastLine="1"/>
    </xf>
    <xf numFmtId="0" fontId="3" fillId="0" borderId="5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distributed" vertical="center" shrinkToFit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25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9" xfId="1" applyFont="1" applyFill="1" applyBorder="1" applyAlignment="1">
      <alignment horizontal="center" vertical="center" justifyLastLine="1"/>
    </xf>
    <xf numFmtId="38" fontId="3" fillId="0" borderId="1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38" fontId="3" fillId="0" borderId="20" xfId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 shrinkToFi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19" xfId="1" applyFont="1" applyBorder="1" applyAlignment="1">
      <alignment horizontal="center" vertical="center" justifyLastLine="1"/>
    </xf>
    <xf numFmtId="38" fontId="3" fillId="0" borderId="20" xfId="1" applyFont="1" applyBorder="1" applyAlignment="1">
      <alignment horizontal="center" vertical="center" justifyLastLine="1"/>
    </xf>
    <xf numFmtId="38" fontId="3" fillId="0" borderId="9" xfId="1" applyFont="1" applyBorder="1" applyAlignment="1">
      <alignment horizontal="center" vertical="center" justifyLastLine="1"/>
    </xf>
    <xf numFmtId="38" fontId="3" fillId="0" borderId="10" xfId="1" applyFont="1" applyBorder="1" applyAlignment="1">
      <alignment horizontal="center" vertical="center" justifyLastLine="1"/>
    </xf>
    <xf numFmtId="38" fontId="3" fillId="0" borderId="15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5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7" xfId="1" applyFont="1" applyBorder="1" applyAlignment="1">
      <alignment horizontal="center" vertical="center" justifyLastLine="1"/>
    </xf>
    <xf numFmtId="0" fontId="0" fillId="0" borderId="24" xfId="0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4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38" fontId="3" fillId="0" borderId="1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justifyLastLine="1"/>
    </xf>
    <xf numFmtId="38" fontId="3" fillId="0" borderId="22" xfId="1" applyFont="1" applyFill="1" applyBorder="1" applyAlignment="1">
      <alignment horizontal="center" vertical="center" justifyLastLine="1"/>
    </xf>
    <xf numFmtId="38" fontId="3" fillId="0" borderId="13" xfId="1" applyFont="1" applyFill="1" applyBorder="1" applyAlignment="1">
      <alignment horizontal="center" vertical="center" justifyLastLine="1"/>
    </xf>
    <xf numFmtId="38" fontId="3" fillId="0" borderId="16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 justifyLastLine="1"/>
    </xf>
    <xf numFmtId="38" fontId="3" fillId="0" borderId="20" xfId="1" applyFont="1" applyFill="1" applyBorder="1" applyAlignment="1">
      <alignment horizontal="center" vertical="center" wrapText="1" justifyLastLine="1"/>
    </xf>
    <xf numFmtId="38" fontId="3" fillId="0" borderId="9" xfId="1" applyFont="1" applyFill="1" applyBorder="1" applyAlignment="1">
      <alignment horizontal="center" vertical="center" wrapText="1" justifyLastLine="1"/>
    </xf>
    <xf numFmtId="38" fontId="3" fillId="0" borderId="10" xfId="1" applyFont="1" applyFill="1" applyBorder="1" applyAlignment="1">
      <alignment horizontal="center" vertical="center" wrapText="1" justifyLastLine="1"/>
    </xf>
    <xf numFmtId="49" fontId="3" fillId="0" borderId="25" xfId="1" applyNumberFormat="1" applyFont="1" applyFill="1" applyBorder="1" applyAlignment="1">
      <alignment horizontal="left" vertical="center"/>
    </xf>
    <xf numFmtId="49" fontId="3" fillId="0" borderId="24" xfId="1" applyNumberFormat="1" applyFont="1" applyFill="1" applyBorder="1" applyAlignment="1">
      <alignment horizontal="left" vertical="center"/>
    </xf>
    <xf numFmtId="177" fontId="3" fillId="0" borderId="25" xfId="1" applyNumberFormat="1" applyFont="1" applyFill="1" applyBorder="1" applyAlignment="1">
      <alignment horizontal="left" vertical="center"/>
    </xf>
    <xf numFmtId="0" fontId="3" fillId="0" borderId="21" xfId="7" applyNumberFormat="1" applyFont="1" applyFill="1" applyBorder="1" applyAlignment="1">
      <alignment horizontal="center" vertical="center"/>
    </xf>
    <xf numFmtId="0" fontId="3" fillId="0" borderId="5" xfId="7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3" fillId="0" borderId="14" xfId="7" applyNumberFormat="1" applyFont="1" applyFill="1" applyBorder="1" applyAlignment="1">
      <alignment horizontal="center" vertical="center"/>
    </xf>
    <xf numFmtId="0" fontId="3" fillId="0" borderId="8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center" vertical="center"/>
    </xf>
    <xf numFmtId="0" fontId="3" fillId="0" borderId="13" xfId="7" applyNumberFormat="1" applyFont="1" applyFill="1" applyBorder="1" applyAlignment="1">
      <alignment horizontal="center" vertical="center"/>
    </xf>
    <xf numFmtId="0" fontId="3" fillId="0" borderId="22" xfId="7" applyNumberFormat="1" applyFont="1" applyFill="1" applyBorder="1" applyAlignment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>
      <alignment horizontal="center" vertical="center"/>
    </xf>
    <xf numFmtId="0" fontId="3" fillId="0" borderId="17" xfId="7" applyNumberFormat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 justifyLastLine="1"/>
    </xf>
    <xf numFmtId="38" fontId="3" fillId="2" borderId="18" xfId="1" applyFont="1" applyFill="1" applyBorder="1" applyAlignment="1">
      <alignment horizontal="center" vertical="center" justifyLastLine="1"/>
    </xf>
    <xf numFmtId="38" fontId="3" fillId="2" borderId="16" xfId="1" applyFont="1" applyFill="1" applyBorder="1" applyAlignment="1">
      <alignment horizontal="center" vertical="center" justifyLastLine="1"/>
    </xf>
    <xf numFmtId="38" fontId="3" fillId="0" borderId="18" xfId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 shrinkToFit="1"/>
    </xf>
    <xf numFmtId="49" fontId="3" fillId="0" borderId="25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24" xfId="1" applyNumberFormat="1" applyFont="1" applyBorder="1" applyAlignment="1">
      <alignment horizontal="left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distributed" vertical="center"/>
    </xf>
  </cellXfs>
  <cellStyles count="8">
    <cellStyle name="ハイパーリンク" xfId="6" builtinId="8"/>
    <cellStyle name="桁区切り 2" xfId="1"/>
    <cellStyle name="標準" xfId="0" builtinId="0"/>
    <cellStyle name="標準 2" xfId="2"/>
    <cellStyle name="標準 2 2" xfId="4"/>
    <cellStyle name="標準 2_第１巻_表頭_CD-ROM収録" xfId="5"/>
    <cellStyle name="標準 3" xfId="3"/>
    <cellStyle name="標準_2010結果表・一覧表様式集（農林業経営体調査）扉・本文（印刷後の修正100713）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8"/>
  <sheetViews>
    <sheetView tabSelected="1" workbookViewId="0"/>
  </sheetViews>
  <sheetFormatPr defaultRowHeight="13.5"/>
  <cols>
    <col min="1" max="16384" width="9" style="111"/>
  </cols>
  <sheetData>
    <row r="2" spans="2:2" ht="17.25">
      <c r="B2" s="114" t="s">
        <v>238</v>
      </c>
    </row>
    <row r="4" spans="2:2" ht="14.25">
      <c r="B4" s="115" t="s">
        <v>240</v>
      </c>
    </row>
    <row r="6" spans="2:2">
      <c r="B6" s="111" t="s">
        <v>239</v>
      </c>
    </row>
    <row r="8" spans="2:2">
      <c r="B8" s="112" t="s">
        <v>241</v>
      </c>
    </row>
    <row r="10" spans="2:2">
      <c r="B10" s="112" t="s">
        <v>242</v>
      </c>
    </row>
    <row r="12" spans="2:2">
      <c r="B12" s="112" t="s">
        <v>243</v>
      </c>
    </row>
    <row r="14" spans="2:2">
      <c r="B14" s="112" t="s">
        <v>244</v>
      </c>
    </row>
    <row r="16" spans="2:2">
      <c r="B16" s="112" t="s">
        <v>245</v>
      </c>
    </row>
    <row r="18" spans="2:2">
      <c r="B18" s="112" t="s">
        <v>246</v>
      </c>
    </row>
    <row r="20" spans="2:2">
      <c r="B20" s="112" t="s">
        <v>247</v>
      </c>
    </row>
    <row r="22" spans="2:2">
      <c r="B22" s="112" t="s">
        <v>248</v>
      </c>
    </row>
    <row r="24" spans="2:2">
      <c r="B24" s="112" t="s">
        <v>249</v>
      </c>
    </row>
    <row r="26" spans="2:2">
      <c r="B26" s="112" t="s">
        <v>250</v>
      </c>
    </row>
    <row r="28" spans="2:2">
      <c r="B28" s="112" t="s">
        <v>251</v>
      </c>
    </row>
    <row r="30" spans="2:2">
      <c r="B30" s="112" t="s">
        <v>252</v>
      </c>
    </row>
    <row r="32" spans="2:2">
      <c r="B32" s="112" t="s">
        <v>253</v>
      </c>
    </row>
    <row r="34" spans="2:2">
      <c r="B34" s="112" t="s">
        <v>254</v>
      </c>
    </row>
    <row r="36" spans="2:2" ht="12.75" customHeight="1">
      <c r="B36" s="112" t="s">
        <v>255</v>
      </c>
    </row>
    <row r="37" spans="2:2" ht="12.75" customHeight="1"/>
    <row r="38" spans="2:2">
      <c r="B38" s="112" t="s">
        <v>256</v>
      </c>
    </row>
  </sheetData>
  <phoneticPr fontId="4"/>
  <hyperlinks>
    <hyperlink ref="B8" location="'30'!A1" display="30　専兼業別販売農家数"/>
    <hyperlink ref="B10" location="'31'!A1" display="31　主副業別販売農家数"/>
    <hyperlink ref="B12" location="'32'!A1" display="32　経営耕地面積規模別販売農家数"/>
    <hyperlink ref="B14" location="'33'!A1" display="33　経営耕地のある農家数と経営耕地面積"/>
    <hyperlink ref="B16" location="'34'!A1" display="34　販売農家の経営耕地の状況"/>
    <hyperlink ref="B22" location="'37'!A1" display="37　販売目的の作物別作付（栽培）経営体数と作付面積"/>
    <hyperlink ref="B24" location="'38'!A1" display="38　販売目的の果樹類の品目別栽培経営体数と栽培面積"/>
    <hyperlink ref="B26" location="'39'!A1" display="39　販売目的の家畜等を飼養している経営体数と飼養頭羽数"/>
    <hyperlink ref="B28" location="'40'!A1" display="40　年齢別の農業就業人口（自営農業に主として従事した世帯員数）"/>
    <hyperlink ref="B30" location="'41'!A1" display="41　農地移動状況"/>
    <hyperlink ref="B32" location="'42'!A1" display="42　転作実施状況"/>
    <hyperlink ref="B34" location="'43'!A1" display="43　農業用機械を所有している経営体数と所有台数"/>
    <hyperlink ref="B36" location="'44'!A1" display="44　農産物出荷先別経営体数"/>
    <hyperlink ref="B38" location="'45'!A1" display="45　林野面積"/>
    <hyperlink ref="B18" location="'35'!A1" display="35　年齢別世帯員数（農家人口）"/>
    <hyperlink ref="B20" location="'36'!A1" display="36　過去１年間の生活の主な状態別世帯員数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zoomScaleSheetLayoutView="100" workbookViewId="0"/>
  </sheetViews>
  <sheetFormatPr defaultRowHeight="13.5"/>
  <cols>
    <col min="1" max="1" width="3.75" style="62" customWidth="1"/>
    <col min="2" max="2" width="12.5" style="62" customWidth="1"/>
    <col min="3" max="20" width="15" style="62" customWidth="1"/>
    <col min="21" max="16384" width="9" style="62"/>
  </cols>
  <sheetData>
    <row r="1" spans="1:37" s="63" customFormat="1" ht="14.25">
      <c r="A1" s="78" t="s">
        <v>137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1:37" s="63" customFormat="1" ht="15" thickBot="1">
      <c r="A2" s="78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66" t="s">
        <v>136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s="63" customFormat="1" ht="18.75" customHeight="1">
      <c r="A3" s="166" t="s">
        <v>44</v>
      </c>
      <c r="B3" s="167"/>
      <c r="C3" s="157" t="s">
        <v>135</v>
      </c>
      <c r="D3" s="208"/>
      <c r="E3" s="157" t="s">
        <v>134</v>
      </c>
      <c r="F3" s="208"/>
      <c r="G3" s="157" t="s">
        <v>133</v>
      </c>
      <c r="H3" s="208"/>
      <c r="I3" s="157" t="s">
        <v>132</v>
      </c>
      <c r="J3" s="208"/>
      <c r="K3" s="157" t="s">
        <v>131</v>
      </c>
      <c r="L3" s="208"/>
      <c r="M3" s="157" t="s">
        <v>130</v>
      </c>
      <c r="N3" s="208"/>
      <c r="O3" s="157" t="s">
        <v>129</v>
      </c>
      <c r="P3" s="208"/>
      <c r="Q3" s="210" t="s">
        <v>128</v>
      </c>
      <c r="R3" s="211"/>
      <c r="S3" s="217" t="s">
        <v>127</v>
      </c>
      <c r="T3" s="218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s="63" customFormat="1" ht="18.75" customHeight="1">
      <c r="A4" s="168"/>
      <c r="B4" s="169"/>
      <c r="C4" s="77" t="s">
        <v>126</v>
      </c>
      <c r="D4" s="77" t="s">
        <v>125</v>
      </c>
      <c r="E4" s="77" t="s">
        <v>126</v>
      </c>
      <c r="F4" s="77" t="s">
        <v>125</v>
      </c>
      <c r="G4" s="77" t="s">
        <v>126</v>
      </c>
      <c r="H4" s="77" t="s">
        <v>125</v>
      </c>
      <c r="I4" s="77" t="s">
        <v>126</v>
      </c>
      <c r="J4" s="77" t="s">
        <v>125</v>
      </c>
      <c r="K4" s="77" t="s">
        <v>126</v>
      </c>
      <c r="L4" s="77" t="s">
        <v>125</v>
      </c>
      <c r="M4" s="77" t="s">
        <v>126</v>
      </c>
      <c r="N4" s="77" t="s">
        <v>125</v>
      </c>
      <c r="O4" s="77" t="s">
        <v>126</v>
      </c>
      <c r="P4" s="77" t="s">
        <v>125</v>
      </c>
      <c r="Q4" s="77" t="s">
        <v>126</v>
      </c>
      <c r="R4" s="77" t="s">
        <v>125</v>
      </c>
      <c r="S4" s="77" t="s">
        <v>126</v>
      </c>
      <c r="T4" s="76" t="s">
        <v>125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</row>
    <row r="5" spans="1:37" s="63" customFormat="1" ht="18.75" customHeight="1">
      <c r="A5" s="214" t="s">
        <v>7</v>
      </c>
      <c r="B5" s="216"/>
      <c r="C5" s="64">
        <v>159</v>
      </c>
      <c r="D5" s="9" t="s">
        <v>1</v>
      </c>
      <c r="E5" s="64">
        <v>6</v>
      </c>
      <c r="F5" s="9" t="s">
        <v>1</v>
      </c>
      <c r="G5" s="64">
        <v>12</v>
      </c>
      <c r="H5" s="9" t="s">
        <v>1</v>
      </c>
      <c r="I5" s="64">
        <v>20</v>
      </c>
      <c r="J5" s="9" t="s">
        <v>1</v>
      </c>
      <c r="K5" s="64">
        <v>8</v>
      </c>
      <c r="L5" s="9" t="s">
        <v>1</v>
      </c>
      <c r="M5" s="64">
        <v>6</v>
      </c>
      <c r="N5" s="9" t="s">
        <v>1</v>
      </c>
      <c r="O5" s="64">
        <v>10</v>
      </c>
      <c r="P5" s="9" t="s">
        <v>1</v>
      </c>
      <c r="Q5" s="64">
        <v>15</v>
      </c>
      <c r="R5" s="9" t="s">
        <v>1</v>
      </c>
      <c r="S5" s="64">
        <v>25</v>
      </c>
      <c r="T5" s="9" t="s">
        <v>1</v>
      </c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</row>
    <row r="6" spans="1:37" s="63" customFormat="1" ht="18.75" customHeight="1">
      <c r="A6" s="73"/>
      <c r="B6" s="74" t="s">
        <v>4</v>
      </c>
      <c r="C6" s="64">
        <v>124</v>
      </c>
      <c r="D6" s="9" t="s">
        <v>1</v>
      </c>
      <c r="E6" s="64">
        <v>6</v>
      </c>
      <c r="F6" s="9" t="s">
        <v>1</v>
      </c>
      <c r="G6" s="64">
        <v>12</v>
      </c>
      <c r="H6" s="9" t="s">
        <v>1</v>
      </c>
      <c r="I6" s="64">
        <v>18</v>
      </c>
      <c r="J6" s="9" t="s">
        <v>1</v>
      </c>
      <c r="K6" s="64">
        <v>8</v>
      </c>
      <c r="L6" s="9" t="s">
        <v>1</v>
      </c>
      <c r="M6" s="64">
        <v>6</v>
      </c>
      <c r="N6" s="9" t="s">
        <v>1</v>
      </c>
      <c r="O6" s="64">
        <v>8</v>
      </c>
      <c r="P6" s="9" t="s">
        <v>1</v>
      </c>
      <c r="Q6" s="64">
        <v>15</v>
      </c>
      <c r="R6" s="9" t="s">
        <v>1</v>
      </c>
      <c r="S6" s="64">
        <v>23</v>
      </c>
      <c r="T6" s="9" t="s">
        <v>1</v>
      </c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</row>
    <row r="7" spans="1:37" s="63" customFormat="1" ht="18.75" customHeight="1">
      <c r="A7" s="73"/>
      <c r="B7" s="74" t="s">
        <v>3</v>
      </c>
      <c r="C7" s="64">
        <v>34</v>
      </c>
      <c r="D7" s="9" t="s">
        <v>1</v>
      </c>
      <c r="E7" s="64" t="s">
        <v>6</v>
      </c>
      <c r="F7" s="9" t="s">
        <v>1</v>
      </c>
      <c r="G7" s="64" t="s">
        <v>6</v>
      </c>
      <c r="H7" s="9" t="s">
        <v>1</v>
      </c>
      <c r="I7" s="64">
        <v>2</v>
      </c>
      <c r="J7" s="9" t="s">
        <v>1</v>
      </c>
      <c r="K7" s="64" t="s">
        <v>6</v>
      </c>
      <c r="L7" s="9" t="s">
        <v>1</v>
      </c>
      <c r="M7" s="64" t="s">
        <v>6</v>
      </c>
      <c r="N7" s="9" t="s">
        <v>1</v>
      </c>
      <c r="O7" s="64" t="s">
        <v>6</v>
      </c>
      <c r="P7" s="9" t="s">
        <v>1</v>
      </c>
      <c r="Q7" s="64" t="s">
        <v>6</v>
      </c>
      <c r="R7" s="9" t="s">
        <v>1</v>
      </c>
      <c r="S7" s="64">
        <v>2</v>
      </c>
      <c r="T7" s="9" t="s">
        <v>1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</row>
    <row r="8" spans="1:37" s="63" customFormat="1" ht="18.75" customHeight="1">
      <c r="A8" s="73"/>
      <c r="B8" s="74" t="s">
        <v>124</v>
      </c>
      <c r="C8" s="64">
        <v>1</v>
      </c>
      <c r="D8" s="9" t="s">
        <v>1</v>
      </c>
      <c r="E8" s="64" t="s">
        <v>6</v>
      </c>
      <c r="F8" s="9" t="s">
        <v>1</v>
      </c>
      <c r="G8" s="64" t="s">
        <v>6</v>
      </c>
      <c r="H8" s="9" t="s">
        <v>1</v>
      </c>
      <c r="I8" s="64" t="s">
        <v>6</v>
      </c>
      <c r="J8" s="9" t="s">
        <v>1</v>
      </c>
      <c r="K8" s="64" t="s">
        <v>6</v>
      </c>
      <c r="L8" s="9" t="s">
        <v>1</v>
      </c>
      <c r="M8" s="64" t="s">
        <v>6</v>
      </c>
      <c r="N8" s="9" t="s">
        <v>1</v>
      </c>
      <c r="O8" s="64">
        <v>2</v>
      </c>
      <c r="P8" s="9" t="s">
        <v>1</v>
      </c>
      <c r="Q8" s="64" t="s">
        <v>6</v>
      </c>
      <c r="R8" s="9" t="s">
        <v>1</v>
      </c>
      <c r="S8" s="64" t="s">
        <v>6</v>
      </c>
      <c r="T8" s="9" t="s">
        <v>1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</row>
    <row r="9" spans="1:37" s="63" customFormat="1" ht="18.75" customHeight="1">
      <c r="A9" s="75"/>
      <c r="B9" s="7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</row>
    <row r="10" spans="1:37" s="63" customFormat="1" ht="18.75" customHeight="1">
      <c r="A10" s="215" t="s">
        <v>5</v>
      </c>
      <c r="B10" s="149"/>
      <c r="C10" s="62">
        <v>137</v>
      </c>
      <c r="D10" s="62">
        <v>63</v>
      </c>
      <c r="E10" s="62">
        <v>2</v>
      </c>
      <c r="F10" s="64" t="s">
        <v>123</v>
      </c>
      <c r="G10" s="62">
        <v>8</v>
      </c>
      <c r="H10" s="62">
        <v>0</v>
      </c>
      <c r="I10" s="62">
        <v>9</v>
      </c>
      <c r="J10" s="62">
        <v>1</v>
      </c>
      <c r="K10" s="64">
        <v>6</v>
      </c>
      <c r="L10" s="64">
        <v>0</v>
      </c>
      <c r="M10" s="64">
        <v>2</v>
      </c>
      <c r="N10" s="64" t="s">
        <v>123</v>
      </c>
      <c r="O10" s="64">
        <v>7</v>
      </c>
      <c r="P10" s="64">
        <v>2</v>
      </c>
      <c r="Q10" s="64">
        <v>6</v>
      </c>
      <c r="R10" s="64">
        <v>0</v>
      </c>
      <c r="S10" s="64">
        <v>13</v>
      </c>
      <c r="T10" s="64">
        <v>1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</row>
    <row r="11" spans="1:37" s="63" customFormat="1" ht="18.75" customHeight="1">
      <c r="A11" s="71"/>
      <c r="B11" s="72" t="s">
        <v>4</v>
      </c>
      <c r="C11" s="62">
        <v>107</v>
      </c>
      <c r="D11" s="9">
        <v>47</v>
      </c>
      <c r="E11" s="62">
        <v>2</v>
      </c>
      <c r="F11" s="9" t="s">
        <v>6</v>
      </c>
      <c r="G11" s="62">
        <v>8</v>
      </c>
      <c r="H11" s="9" t="s">
        <v>6</v>
      </c>
      <c r="I11" s="62">
        <v>9</v>
      </c>
      <c r="J11" s="9">
        <v>1</v>
      </c>
      <c r="K11" s="64">
        <v>6</v>
      </c>
      <c r="L11" s="9">
        <v>0</v>
      </c>
      <c r="M11" s="64">
        <v>2</v>
      </c>
      <c r="N11" s="9" t="s">
        <v>6</v>
      </c>
      <c r="O11" s="64">
        <v>4</v>
      </c>
      <c r="P11" s="9" t="s">
        <v>123</v>
      </c>
      <c r="Q11" s="64">
        <v>5</v>
      </c>
      <c r="R11" s="9">
        <v>0</v>
      </c>
      <c r="S11" s="64">
        <v>11</v>
      </c>
      <c r="T11" s="9" t="s">
        <v>123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</row>
    <row r="12" spans="1:37" s="63" customFormat="1" ht="18.75" customHeight="1">
      <c r="A12" s="71"/>
      <c r="B12" s="70" t="s">
        <v>3</v>
      </c>
      <c r="C12" s="62">
        <v>30</v>
      </c>
      <c r="D12" s="9">
        <v>12</v>
      </c>
      <c r="E12" s="67" t="s">
        <v>6</v>
      </c>
      <c r="F12" s="9" t="s">
        <v>6</v>
      </c>
      <c r="G12" s="67" t="s">
        <v>6</v>
      </c>
      <c r="H12" s="9" t="s">
        <v>6</v>
      </c>
      <c r="I12" s="67" t="s">
        <v>6</v>
      </c>
      <c r="J12" s="9" t="s">
        <v>6</v>
      </c>
      <c r="K12" s="67" t="s">
        <v>6</v>
      </c>
      <c r="L12" s="9" t="s">
        <v>6</v>
      </c>
      <c r="M12" s="67" t="s">
        <v>6</v>
      </c>
      <c r="N12" s="9" t="s">
        <v>6</v>
      </c>
      <c r="O12" s="67" t="s">
        <v>6</v>
      </c>
      <c r="P12" s="9" t="s">
        <v>6</v>
      </c>
      <c r="Q12" s="64" t="s">
        <v>6</v>
      </c>
      <c r="R12" s="9" t="s">
        <v>6</v>
      </c>
      <c r="S12" s="64" t="s">
        <v>6</v>
      </c>
      <c r="T12" s="9" t="s">
        <v>6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</row>
    <row r="13" spans="1:37" s="63" customFormat="1" ht="18.75" customHeight="1" thickBot="1">
      <c r="A13" s="69"/>
      <c r="B13" s="68" t="s">
        <v>124</v>
      </c>
      <c r="C13" s="66" t="s">
        <v>6</v>
      </c>
      <c r="D13" s="6" t="s">
        <v>6</v>
      </c>
      <c r="E13" s="66" t="s">
        <v>6</v>
      </c>
      <c r="F13" s="6" t="s">
        <v>123</v>
      </c>
      <c r="G13" s="66" t="s">
        <v>6</v>
      </c>
      <c r="H13" s="6">
        <v>0</v>
      </c>
      <c r="I13" s="66" t="s">
        <v>6</v>
      </c>
      <c r="J13" s="6" t="s">
        <v>6</v>
      </c>
      <c r="K13" s="66" t="s">
        <v>6</v>
      </c>
      <c r="L13" s="6" t="s">
        <v>6</v>
      </c>
      <c r="M13" s="66" t="s">
        <v>6</v>
      </c>
      <c r="N13" s="6" t="s">
        <v>123</v>
      </c>
      <c r="O13" s="66">
        <v>3</v>
      </c>
      <c r="P13" s="6" t="s">
        <v>123</v>
      </c>
      <c r="Q13" s="66">
        <v>1</v>
      </c>
      <c r="R13" s="6">
        <v>0</v>
      </c>
      <c r="S13" s="66">
        <v>2</v>
      </c>
      <c r="T13" s="6" t="s">
        <v>123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</row>
    <row r="14" spans="1:37" s="63" customFormat="1">
      <c r="A14" s="62" t="s">
        <v>295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5"/>
      <c r="R14" s="65"/>
      <c r="S14" s="65"/>
      <c r="T14" s="64" t="s">
        <v>87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</row>
  </sheetData>
  <mergeCells count="12">
    <mergeCell ref="A5:B5"/>
    <mergeCell ref="A10:B10"/>
    <mergeCell ref="I3:J3"/>
    <mergeCell ref="G3:H3"/>
    <mergeCell ref="E3:F3"/>
    <mergeCell ref="C3:D3"/>
    <mergeCell ref="A3:B4"/>
    <mergeCell ref="S3:T3"/>
    <mergeCell ref="Q3:R3"/>
    <mergeCell ref="O3:P3"/>
    <mergeCell ref="M3:N3"/>
    <mergeCell ref="K3:L3"/>
  </mergeCells>
  <phoneticPr fontId="4"/>
  <pageMargins left="0.39370078740157483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zoomScaleSheetLayoutView="100" workbookViewId="0"/>
  </sheetViews>
  <sheetFormatPr defaultRowHeight="13.5"/>
  <cols>
    <col min="1" max="1" width="3.75" style="1" customWidth="1"/>
    <col min="2" max="2" width="12.5" style="1" customWidth="1"/>
    <col min="3" max="12" width="13.75" style="1" customWidth="1"/>
    <col min="13" max="13" width="23.75" style="1" customWidth="1"/>
    <col min="14" max="16384" width="9" style="1"/>
  </cols>
  <sheetData>
    <row r="1" spans="1:13" ht="14.25">
      <c r="A1" s="14" t="s">
        <v>122</v>
      </c>
      <c r="M1" s="2"/>
    </row>
    <row r="2" spans="1:13" ht="15" thickBot="1">
      <c r="A2" s="14"/>
      <c r="M2" s="4" t="s">
        <v>300</v>
      </c>
    </row>
    <row r="3" spans="1:13" s="35" customFormat="1" ht="18.75" customHeight="1">
      <c r="A3" s="140" t="s">
        <v>67</v>
      </c>
      <c r="B3" s="141"/>
      <c r="C3" s="146" t="s">
        <v>121</v>
      </c>
      <c r="D3" s="186"/>
      <c r="E3" s="206" t="s">
        <v>120</v>
      </c>
      <c r="F3" s="207"/>
      <c r="G3" s="146" t="s">
        <v>119</v>
      </c>
      <c r="H3" s="186"/>
      <c r="I3" s="146" t="s">
        <v>118</v>
      </c>
      <c r="J3" s="186"/>
      <c r="K3" s="221" t="s">
        <v>117</v>
      </c>
      <c r="L3" s="222"/>
      <c r="M3" s="219" t="s">
        <v>116</v>
      </c>
    </row>
    <row r="4" spans="1:13" s="35" customFormat="1" ht="37.5" customHeight="1">
      <c r="A4" s="142"/>
      <c r="B4" s="143"/>
      <c r="C4" s="61" t="s">
        <v>301</v>
      </c>
      <c r="D4" s="61" t="s">
        <v>115</v>
      </c>
      <c r="E4" s="61" t="s">
        <v>302</v>
      </c>
      <c r="F4" s="61" t="s">
        <v>115</v>
      </c>
      <c r="G4" s="61" t="s">
        <v>303</v>
      </c>
      <c r="H4" s="61" t="s">
        <v>115</v>
      </c>
      <c r="I4" s="61" t="s">
        <v>304</v>
      </c>
      <c r="J4" s="61" t="s">
        <v>114</v>
      </c>
      <c r="K4" s="96" t="s">
        <v>305</v>
      </c>
      <c r="L4" s="60" t="s">
        <v>113</v>
      </c>
      <c r="M4" s="220"/>
    </row>
    <row r="5" spans="1:13" ht="18.75" customHeight="1">
      <c r="A5" s="152" t="s">
        <v>112</v>
      </c>
      <c r="B5" s="153"/>
      <c r="C5" s="59">
        <v>18</v>
      </c>
      <c r="D5" s="32">
        <v>412</v>
      </c>
      <c r="E5" s="32">
        <v>116</v>
      </c>
      <c r="F5" s="32">
        <v>2385</v>
      </c>
      <c r="G5" s="32">
        <v>8</v>
      </c>
      <c r="H5" s="32">
        <v>15754</v>
      </c>
      <c r="I5" s="32">
        <v>2</v>
      </c>
      <c r="J5" s="32" t="s">
        <v>109</v>
      </c>
      <c r="K5" s="32">
        <v>1</v>
      </c>
      <c r="L5" s="113" t="s">
        <v>109</v>
      </c>
      <c r="M5" s="44">
        <v>30</v>
      </c>
    </row>
    <row r="6" spans="1:13" ht="18.75" customHeight="1">
      <c r="A6" s="58"/>
      <c r="B6" s="52" t="s">
        <v>90</v>
      </c>
      <c r="C6" s="57">
        <v>11</v>
      </c>
      <c r="D6" s="4">
        <v>206</v>
      </c>
      <c r="E6" s="4">
        <v>56</v>
      </c>
      <c r="F6" s="4" t="s">
        <v>109</v>
      </c>
      <c r="G6" s="4">
        <v>7</v>
      </c>
      <c r="H6" s="4" t="s">
        <v>109</v>
      </c>
      <c r="I6" s="4">
        <v>1</v>
      </c>
      <c r="J6" s="113" t="s">
        <v>109</v>
      </c>
      <c r="K6" s="4">
        <v>1</v>
      </c>
      <c r="L6" s="4" t="s">
        <v>298</v>
      </c>
      <c r="M6" s="2">
        <v>11</v>
      </c>
    </row>
    <row r="7" spans="1:13" ht="18.75" customHeight="1">
      <c r="A7" s="58"/>
      <c r="B7" s="10" t="s">
        <v>89</v>
      </c>
      <c r="C7" s="57" t="s">
        <v>108</v>
      </c>
      <c r="D7" s="4" t="s">
        <v>108</v>
      </c>
      <c r="E7" s="4" t="s">
        <v>108</v>
      </c>
      <c r="F7" s="4" t="s">
        <v>108</v>
      </c>
      <c r="G7" s="4" t="s">
        <v>108</v>
      </c>
      <c r="H7" s="4" t="s">
        <v>108</v>
      </c>
      <c r="I7" s="9" t="s">
        <v>108</v>
      </c>
      <c r="J7" s="4" t="s">
        <v>108</v>
      </c>
      <c r="K7" s="9" t="s">
        <v>108</v>
      </c>
      <c r="L7" s="4" t="s">
        <v>299</v>
      </c>
      <c r="M7" s="2">
        <v>2</v>
      </c>
    </row>
    <row r="8" spans="1:13" ht="18.75" customHeight="1">
      <c r="A8" s="58"/>
      <c r="B8" s="10" t="s">
        <v>110</v>
      </c>
      <c r="C8" s="57">
        <v>7</v>
      </c>
      <c r="D8" s="4">
        <v>206</v>
      </c>
      <c r="E8" s="4">
        <v>60</v>
      </c>
      <c r="F8" s="4" t="s">
        <v>109</v>
      </c>
      <c r="G8" s="4">
        <v>1</v>
      </c>
      <c r="H8" s="4" t="s">
        <v>109</v>
      </c>
      <c r="I8" s="9">
        <v>1</v>
      </c>
      <c r="J8" s="4" t="s">
        <v>109</v>
      </c>
      <c r="K8" s="9" t="s">
        <v>108</v>
      </c>
      <c r="L8" s="4" t="s">
        <v>299</v>
      </c>
      <c r="M8" s="2">
        <v>17</v>
      </c>
    </row>
    <row r="9" spans="1:13" ht="18.75" customHeight="1">
      <c r="A9" s="2"/>
      <c r="B9" s="11"/>
      <c r="C9" s="57"/>
      <c r="D9" s="4"/>
      <c r="E9" s="4"/>
      <c r="F9" s="4"/>
      <c r="G9" s="4"/>
      <c r="H9" s="4"/>
      <c r="I9" s="4"/>
      <c r="J9" s="4"/>
      <c r="K9" s="4"/>
      <c r="L9" s="4"/>
      <c r="M9" s="2"/>
    </row>
    <row r="10" spans="1:13" ht="18.75" customHeight="1">
      <c r="A10" s="150" t="s">
        <v>111</v>
      </c>
      <c r="B10" s="149"/>
      <c r="C10" s="57">
        <v>5</v>
      </c>
      <c r="D10" s="4">
        <v>114</v>
      </c>
      <c r="E10" s="4">
        <v>90</v>
      </c>
      <c r="F10" s="4">
        <v>2577</v>
      </c>
      <c r="G10" s="4">
        <v>11</v>
      </c>
      <c r="H10" s="4">
        <v>29724</v>
      </c>
      <c r="I10" s="4">
        <v>4</v>
      </c>
      <c r="J10" s="4">
        <v>71530</v>
      </c>
      <c r="K10" s="4" t="s">
        <v>108</v>
      </c>
      <c r="L10" s="4" t="s">
        <v>108</v>
      </c>
      <c r="M10" s="2">
        <v>26</v>
      </c>
    </row>
    <row r="11" spans="1:13" ht="18.75" customHeight="1">
      <c r="A11" s="2"/>
      <c r="B11" s="52" t="s">
        <v>90</v>
      </c>
      <c r="C11" s="57">
        <v>2</v>
      </c>
      <c r="D11" s="4" t="s">
        <v>109</v>
      </c>
      <c r="E11" s="4">
        <v>42</v>
      </c>
      <c r="F11" s="4" t="s">
        <v>109</v>
      </c>
      <c r="G11" s="9">
        <v>10</v>
      </c>
      <c r="H11" s="4">
        <v>7425</v>
      </c>
      <c r="I11" s="4">
        <v>3</v>
      </c>
      <c r="J11" s="4" t="s">
        <v>109</v>
      </c>
      <c r="K11" s="4" t="s">
        <v>108</v>
      </c>
      <c r="L11" s="4" t="s">
        <v>108</v>
      </c>
      <c r="M11" s="2">
        <v>4</v>
      </c>
    </row>
    <row r="12" spans="1:13" ht="18.75" customHeight="1">
      <c r="A12" s="2"/>
      <c r="B12" s="52" t="s">
        <v>89</v>
      </c>
      <c r="C12" s="57" t="s">
        <v>108</v>
      </c>
      <c r="D12" s="4" t="s">
        <v>108</v>
      </c>
      <c r="E12" s="4" t="s">
        <v>108</v>
      </c>
      <c r="F12" s="4" t="s">
        <v>108</v>
      </c>
      <c r="G12" s="4" t="s">
        <v>108</v>
      </c>
      <c r="H12" s="4" t="s">
        <v>108</v>
      </c>
      <c r="I12" s="4" t="s">
        <v>108</v>
      </c>
      <c r="J12" s="4" t="s">
        <v>108</v>
      </c>
      <c r="K12" s="4" t="s">
        <v>108</v>
      </c>
      <c r="L12" s="4" t="s">
        <v>108</v>
      </c>
      <c r="M12" s="2">
        <v>2</v>
      </c>
    </row>
    <row r="13" spans="1:13" ht="18.75" customHeight="1" thickBot="1">
      <c r="A13" s="5"/>
      <c r="B13" s="50" t="s">
        <v>110</v>
      </c>
      <c r="C13" s="56">
        <v>3</v>
      </c>
      <c r="D13" s="6" t="s">
        <v>109</v>
      </c>
      <c r="E13" s="6">
        <v>48</v>
      </c>
      <c r="F13" s="6">
        <v>498</v>
      </c>
      <c r="G13" s="6">
        <v>1</v>
      </c>
      <c r="H13" s="6" t="s">
        <v>109</v>
      </c>
      <c r="I13" s="6">
        <v>1</v>
      </c>
      <c r="J13" s="6" t="s">
        <v>109</v>
      </c>
      <c r="K13" s="6" t="s">
        <v>108</v>
      </c>
      <c r="L13" s="6" t="s">
        <v>108</v>
      </c>
      <c r="M13" s="5">
        <v>20</v>
      </c>
    </row>
    <row r="14" spans="1:13">
      <c r="A14" s="55" t="s">
        <v>296</v>
      </c>
      <c r="M14" s="28" t="s">
        <v>0</v>
      </c>
    </row>
    <row r="15" spans="1:13">
      <c r="A15" s="1" t="s">
        <v>297</v>
      </c>
    </row>
  </sheetData>
  <mergeCells count="9">
    <mergeCell ref="A5:B5"/>
    <mergeCell ref="A10:B10"/>
    <mergeCell ref="M3:M4"/>
    <mergeCell ref="K3:L3"/>
    <mergeCell ref="A3:B4"/>
    <mergeCell ref="C3:D3"/>
    <mergeCell ref="E3:F3"/>
    <mergeCell ref="G3:H3"/>
    <mergeCell ref="I3:J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zoomScaleSheetLayoutView="100" workbookViewId="0"/>
  </sheetViews>
  <sheetFormatPr defaultRowHeight="13.5"/>
  <cols>
    <col min="1" max="1" width="3.75" style="1" customWidth="1"/>
    <col min="2" max="2" width="12.5" style="1" customWidth="1"/>
    <col min="3" max="17" width="10" style="1" customWidth="1"/>
    <col min="18" max="16384" width="9" style="1"/>
  </cols>
  <sheetData>
    <row r="1" spans="1:17" ht="14.25">
      <c r="A1" s="14" t="s">
        <v>107</v>
      </c>
      <c r="B1" s="14"/>
      <c r="O1" s="2"/>
    </row>
    <row r="2" spans="1:17" ht="15" thickBot="1">
      <c r="A2" s="14"/>
      <c r="B2" s="14"/>
      <c r="O2" s="2"/>
      <c r="Q2" s="4" t="s">
        <v>106</v>
      </c>
    </row>
    <row r="3" spans="1:17" s="35" customFormat="1" ht="18.75" customHeight="1">
      <c r="A3" s="147" t="s">
        <v>236</v>
      </c>
      <c r="B3" s="186"/>
      <c r="C3" s="53" t="s">
        <v>105</v>
      </c>
      <c r="D3" s="53" t="s">
        <v>104</v>
      </c>
      <c r="E3" s="53" t="s">
        <v>103</v>
      </c>
      <c r="F3" s="53" t="s">
        <v>102</v>
      </c>
      <c r="G3" s="53" t="s">
        <v>101</v>
      </c>
      <c r="H3" s="53" t="s">
        <v>100</v>
      </c>
      <c r="I3" s="53" t="s">
        <v>99</v>
      </c>
      <c r="J3" s="53" t="s">
        <v>98</v>
      </c>
      <c r="K3" s="109" t="s">
        <v>97</v>
      </c>
      <c r="L3" s="54" t="s">
        <v>96</v>
      </c>
      <c r="M3" s="53" t="s">
        <v>95</v>
      </c>
      <c r="N3" s="53" t="s">
        <v>94</v>
      </c>
      <c r="O3" s="53" t="s">
        <v>93</v>
      </c>
      <c r="P3" s="53" t="s">
        <v>92</v>
      </c>
      <c r="Q3" s="53" t="s">
        <v>91</v>
      </c>
    </row>
    <row r="4" spans="1:17" ht="18.75" customHeight="1">
      <c r="A4" s="152" t="s">
        <v>7</v>
      </c>
      <c r="B4" s="153"/>
      <c r="C4" s="43">
        <v>4725</v>
      </c>
      <c r="D4" s="44">
        <v>40</v>
      </c>
      <c r="E4" s="44">
        <v>20</v>
      </c>
      <c r="F4" s="44">
        <v>22</v>
      </c>
      <c r="G4" s="44">
        <v>36</v>
      </c>
      <c r="H4" s="44">
        <v>40</v>
      </c>
      <c r="I4" s="44">
        <v>63</v>
      </c>
      <c r="J4" s="44">
        <v>92</v>
      </c>
      <c r="K4" s="44">
        <v>172</v>
      </c>
      <c r="L4" s="44">
        <v>380</v>
      </c>
      <c r="M4" s="44">
        <v>623</v>
      </c>
      <c r="N4" s="44">
        <v>774</v>
      </c>
      <c r="O4" s="44">
        <v>915</v>
      </c>
      <c r="P4" s="44">
        <v>842</v>
      </c>
      <c r="Q4" s="44">
        <v>706</v>
      </c>
    </row>
    <row r="5" spans="1:17" ht="18.75" customHeight="1">
      <c r="A5" s="2"/>
      <c r="B5" s="52" t="s">
        <v>90</v>
      </c>
      <c r="C5" s="43">
        <v>2520</v>
      </c>
      <c r="D5" s="2">
        <v>15</v>
      </c>
      <c r="E5" s="2">
        <v>15</v>
      </c>
      <c r="F5" s="2">
        <v>12</v>
      </c>
      <c r="G5" s="2">
        <v>13</v>
      </c>
      <c r="H5" s="2">
        <v>21</v>
      </c>
      <c r="I5" s="2">
        <v>47</v>
      </c>
      <c r="J5" s="2">
        <v>48</v>
      </c>
      <c r="K5" s="2">
        <v>84</v>
      </c>
      <c r="L5" s="2">
        <v>205</v>
      </c>
      <c r="M5" s="2">
        <v>321</v>
      </c>
      <c r="N5" s="2">
        <v>408</v>
      </c>
      <c r="O5" s="2">
        <v>492</v>
      </c>
      <c r="P5" s="2">
        <v>441</v>
      </c>
      <c r="Q5" s="47">
        <v>398</v>
      </c>
    </row>
    <row r="6" spans="1:17" ht="18.75" customHeight="1">
      <c r="A6" s="2"/>
      <c r="B6" s="52" t="s">
        <v>89</v>
      </c>
      <c r="C6" s="43">
        <v>743</v>
      </c>
      <c r="D6" s="2">
        <v>8</v>
      </c>
      <c r="E6" s="2">
        <v>3</v>
      </c>
      <c r="F6" s="2">
        <v>2</v>
      </c>
      <c r="G6" s="2">
        <v>9</v>
      </c>
      <c r="H6" s="2">
        <v>3</v>
      </c>
      <c r="I6" s="2">
        <v>4</v>
      </c>
      <c r="J6" s="2">
        <v>14</v>
      </c>
      <c r="K6" s="2">
        <v>34</v>
      </c>
      <c r="L6" s="2">
        <v>42</v>
      </c>
      <c r="M6" s="2">
        <v>90</v>
      </c>
      <c r="N6" s="2">
        <v>126</v>
      </c>
      <c r="O6" s="2">
        <v>166</v>
      </c>
      <c r="P6" s="2">
        <v>144</v>
      </c>
      <c r="Q6" s="47">
        <v>98</v>
      </c>
    </row>
    <row r="7" spans="1:17" ht="18.75" customHeight="1">
      <c r="A7" s="2"/>
      <c r="B7" s="52" t="s">
        <v>88</v>
      </c>
      <c r="C7" s="43">
        <v>1462</v>
      </c>
      <c r="D7" s="2">
        <v>17</v>
      </c>
      <c r="E7" s="2">
        <v>2</v>
      </c>
      <c r="F7" s="2">
        <v>8</v>
      </c>
      <c r="G7" s="2">
        <v>14</v>
      </c>
      <c r="H7" s="2">
        <v>16</v>
      </c>
      <c r="I7" s="2">
        <v>12</v>
      </c>
      <c r="J7" s="2">
        <v>30</v>
      </c>
      <c r="K7" s="2">
        <v>54</v>
      </c>
      <c r="L7" s="2">
        <v>133</v>
      </c>
      <c r="M7" s="2">
        <v>212</v>
      </c>
      <c r="N7" s="2">
        <v>240</v>
      </c>
      <c r="O7" s="2">
        <v>257</v>
      </c>
      <c r="P7" s="2">
        <v>257</v>
      </c>
      <c r="Q7" s="47">
        <v>210</v>
      </c>
    </row>
    <row r="8" spans="1:17" ht="18.75" customHeight="1">
      <c r="A8" s="2"/>
      <c r="B8" s="2"/>
      <c r="C8" s="4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7"/>
    </row>
    <row r="9" spans="1:17" ht="18.75" customHeight="1">
      <c r="A9" s="150" t="s">
        <v>5</v>
      </c>
      <c r="B9" s="149"/>
      <c r="C9" s="43">
        <v>4229</v>
      </c>
      <c r="D9" s="2">
        <v>86</v>
      </c>
      <c r="E9" s="2">
        <v>42</v>
      </c>
      <c r="F9" s="2">
        <v>37</v>
      </c>
      <c r="G9" s="2">
        <v>36</v>
      </c>
      <c r="H9" s="2">
        <v>62</v>
      </c>
      <c r="I9" s="2">
        <v>62</v>
      </c>
      <c r="J9" s="2">
        <v>82</v>
      </c>
      <c r="K9" s="2">
        <v>132</v>
      </c>
      <c r="L9" s="2">
        <v>248</v>
      </c>
      <c r="M9" s="2">
        <v>577</v>
      </c>
      <c r="N9" s="2">
        <v>747</v>
      </c>
      <c r="O9" s="2">
        <v>709</v>
      </c>
      <c r="P9" s="2">
        <v>669</v>
      </c>
      <c r="Q9" s="2">
        <v>740</v>
      </c>
    </row>
    <row r="10" spans="1:17" ht="18.75" customHeight="1">
      <c r="A10" s="2"/>
      <c r="B10" s="52" t="s">
        <v>90</v>
      </c>
      <c r="C10" s="43">
        <v>2314</v>
      </c>
      <c r="D10" s="2">
        <v>49</v>
      </c>
      <c r="E10" s="2">
        <v>26</v>
      </c>
      <c r="F10" s="2">
        <v>17</v>
      </c>
      <c r="G10" s="2">
        <v>20</v>
      </c>
      <c r="H10" s="2">
        <v>27</v>
      </c>
      <c r="I10" s="2">
        <v>29</v>
      </c>
      <c r="J10" s="2">
        <v>53</v>
      </c>
      <c r="K10" s="2">
        <v>76</v>
      </c>
      <c r="L10" s="2">
        <v>128</v>
      </c>
      <c r="M10" s="2">
        <v>299</v>
      </c>
      <c r="N10" s="2">
        <v>391</v>
      </c>
      <c r="O10" s="2">
        <v>380</v>
      </c>
      <c r="P10" s="2">
        <v>380</v>
      </c>
      <c r="Q10" s="47">
        <v>439</v>
      </c>
    </row>
    <row r="11" spans="1:17" ht="18.75" customHeight="1">
      <c r="A11" s="2"/>
      <c r="B11" s="52" t="s">
        <v>89</v>
      </c>
      <c r="C11" s="51">
        <v>615</v>
      </c>
      <c r="D11" s="2">
        <v>6</v>
      </c>
      <c r="E11" s="2">
        <v>5</v>
      </c>
      <c r="F11" s="2">
        <v>4</v>
      </c>
      <c r="G11" s="2">
        <v>8</v>
      </c>
      <c r="H11" s="2">
        <v>11</v>
      </c>
      <c r="I11" s="2">
        <v>6</v>
      </c>
      <c r="J11" s="2">
        <v>6</v>
      </c>
      <c r="K11" s="2">
        <v>16</v>
      </c>
      <c r="L11" s="2">
        <v>47</v>
      </c>
      <c r="M11" s="2">
        <v>82</v>
      </c>
      <c r="N11" s="2">
        <v>99</v>
      </c>
      <c r="O11" s="2">
        <v>112</v>
      </c>
      <c r="P11" s="2">
        <v>114</v>
      </c>
      <c r="Q11" s="47">
        <v>99</v>
      </c>
    </row>
    <row r="12" spans="1:17" ht="18.75" customHeight="1" thickBot="1">
      <c r="A12" s="5"/>
      <c r="B12" s="50" t="s">
        <v>88</v>
      </c>
      <c r="C12" s="49">
        <v>1300</v>
      </c>
      <c r="D12" s="5">
        <v>31</v>
      </c>
      <c r="E12" s="5">
        <v>11</v>
      </c>
      <c r="F12" s="5">
        <v>16</v>
      </c>
      <c r="G12" s="5">
        <v>8</v>
      </c>
      <c r="H12" s="5">
        <v>24</v>
      </c>
      <c r="I12" s="5">
        <v>27</v>
      </c>
      <c r="J12" s="5">
        <v>23</v>
      </c>
      <c r="K12" s="5">
        <v>40</v>
      </c>
      <c r="L12" s="5">
        <v>73</v>
      </c>
      <c r="M12" s="5">
        <v>196</v>
      </c>
      <c r="N12" s="5">
        <v>257</v>
      </c>
      <c r="O12" s="5">
        <v>217</v>
      </c>
      <c r="P12" s="5">
        <v>175</v>
      </c>
      <c r="Q12" s="48">
        <v>202</v>
      </c>
    </row>
    <row r="13" spans="1:17">
      <c r="L13" s="46"/>
      <c r="M13" s="46"/>
      <c r="N13" s="46"/>
      <c r="O13" s="46"/>
      <c r="Q13" s="4" t="s">
        <v>87</v>
      </c>
    </row>
  </sheetData>
  <mergeCells count="3">
    <mergeCell ref="A3:B3"/>
    <mergeCell ref="A4:B4"/>
    <mergeCell ref="A9:B9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Normal="100" zoomScaleSheetLayoutView="100" workbookViewId="0"/>
  </sheetViews>
  <sheetFormatPr defaultRowHeight="13.5"/>
  <cols>
    <col min="1" max="1" width="12.5" style="1" customWidth="1"/>
    <col min="2" max="21" width="10" style="1" customWidth="1"/>
    <col min="22" max="16384" width="9" style="1"/>
  </cols>
  <sheetData>
    <row r="1" spans="1:21" ht="14.25">
      <c r="A1" s="14" t="s">
        <v>86</v>
      </c>
    </row>
    <row r="2" spans="1:21" ht="15" thickBot="1">
      <c r="A2" s="14"/>
      <c r="U2" s="4" t="s">
        <v>85</v>
      </c>
    </row>
    <row r="3" spans="1:21" s="35" customFormat="1" ht="18.75" customHeight="1">
      <c r="A3" s="141" t="s">
        <v>84</v>
      </c>
      <c r="B3" s="146" t="s">
        <v>83</v>
      </c>
      <c r="C3" s="147"/>
      <c r="D3" s="147"/>
      <c r="E3" s="186"/>
      <c r="F3" s="146" t="s">
        <v>82</v>
      </c>
      <c r="G3" s="147"/>
      <c r="H3" s="147"/>
      <c r="I3" s="186"/>
      <c r="J3" s="146" t="s">
        <v>81</v>
      </c>
      <c r="K3" s="147"/>
      <c r="L3" s="147"/>
      <c r="M3" s="186"/>
      <c r="N3" s="146" t="s">
        <v>80</v>
      </c>
      <c r="O3" s="147"/>
      <c r="P3" s="147"/>
      <c r="Q3" s="186"/>
      <c r="R3" s="146" t="s">
        <v>79</v>
      </c>
      <c r="S3" s="147"/>
      <c r="T3" s="147"/>
      <c r="U3" s="147"/>
    </row>
    <row r="4" spans="1:21" s="35" customFormat="1" ht="18.75" customHeight="1">
      <c r="A4" s="143"/>
      <c r="B4" s="13" t="s">
        <v>78</v>
      </c>
      <c r="C4" s="13" t="s">
        <v>77</v>
      </c>
      <c r="D4" s="13" t="s">
        <v>76</v>
      </c>
      <c r="E4" s="13" t="s">
        <v>75</v>
      </c>
      <c r="F4" s="13" t="s">
        <v>78</v>
      </c>
      <c r="G4" s="13" t="s">
        <v>77</v>
      </c>
      <c r="H4" s="13" t="s">
        <v>76</v>
      </c>
      <c r="I4" s="13" t="s">
        <v>75</v>
      </c>
      <c r="J4" s="13" t="s">
        <v>78</v>
      </c>
      <c r="K4" s="13" t="s">
        <v>77</v>
      </c>
      <c r="L4" s="13" t="s">
        <v>76</v>
      </c>
      <c r="M4" s="13" t="s">
        <v>75</v>
      </c>
      <c r="N4" s="13" t="s">
        <v>78</v>
      </c>
      <c r="O4" s="13" t="s">
        <v>77</v>
      </c>
      <c r="P4" s="13" t="s">
        <v>76</v>
      </c>
      <c r="Q4" s="13" t="s">
        <v>75</v>
      </c>
      <c r="R4" s="13" t="s">
        <v>78</v>
      </c>
      <c r="S4" s="13" t="s">
        <v>77</v>
      </c>
      <c r="T4" s="13" t="s">
        <v>76</v>
      </c>
      <c r="U4" s="13" t="s">
        <v>75</v>
      </c>
    </row>
    <row r="5" spans="1:21" ht="18.75" customHeight="1">
      <c r="A5" s="34" t="s">
        <v>74</v>
      </c>
      <c r="B5" s="45">
        <v>448</v>
      </c>
      <c r="C5" s="44">
        <v>31575</v>
      </c>
      <c r="D5" s="44">
        <v>654</v>
      </c>
      <c r="E5" s="44">
        <v>32229</v>
      </c>
      <c r="F5" s="44">
        <v>76</v>
      </c>
      <c r="G5" s="44">
        <v>4066</v>
      </c>
      <c r="H5" s="44">
        <v>360</v>
      </c>
      <c r="I5" s="44">
        <v>4426</v>
      </c>
      <c r="J5" s="44">
        <v>14</v>
      </c>
      <c r="K5" s="44">
        <v>35</v>
      </c>
      <c r="L5" s="44">
        <v>32</v>
      </c>
      <c r="M5" s="44">
        <v>67</v>
      </c>
      <c r="N5" s="44">
        <v>83</v>
      </c>
      <c r="O5" s="44">
        <v>593</v>
      </c>
      <c r="P5" s="44">
        <v>156</v>
      </c>
      <c r="Q5" s="44">
        <v>749</v>
      </c>
      <c r="R5" s="44">
        <v>621</v>
      </c>
      <c r="S5" s="44">
        <v>36269</v>
      </c>
      <c r="T5" s="44">
        <v>1202</v>
      </c>
      <c r="U5" s="44">
        <v>37471</v>
      </c>
    </row>
    <row r="6" spans="1:21" s="2" customFormat="1" ht="18.75" customHeight="1">
      <c r="A6" s="31" t="s">
        <v>73</v>
      </c>
      <c r="B6" s="43">
        <v>493</v>
      </c>
      <c r="C6" s="2">
        <v>30265</v>
      </c>
      <c r="D6" s="2">
        <v>346</v>
      </c>
      <c r="E6" s="2">
        <v>30611</v>
      </c>
      <c r="F6" s="2">
        <v>60</v>
      </c>
      <c r="G6" s="2">
        <v>4887</v>
      </c>
      <c r="H6" s="2">
        <v>799</v>
      </c>
      <c r="I6" s="2">
        <v>5686</v>
      </c>
      <c r="J6" s="2">
        <v>12</v>
      </c>
      <c r="K6" s="2">
        <v>93</v>
      </c>
      <c r="L6" s="2">
        <v>46</v>
      </c>
      <c r="M6" s="2">
        <v>139</v>
      </c>
      <c r="N6" s="2">
        <v>127</v>
      </c>
      <c r="O6" s="2">
        <v>929</v>
      </c>
      <c r="P6" s="2">
        <v>266</v>
      </c>
      <c r="Q6" s="2">
        <v>1195</v>
      </c>
      <c r="R6" s="2">
        <v>692</v>
      </c>
      <c r="S6" s="2">
        <v>36174</v>
      </c>
      <c r="T6" s="2">
        <v>1457</v>
      </c>
      <c r="U6" s="2">
        <v>37631</v>
      </c>
    </row>
    <row r="7" spans="1:21" s="2" customFormat="1" ht="18.75" customHeight="1">
      <c r="A7" s="31" t="s">
        <v>72</v>
      </c>
      <c r="B7" s="43">
        <v>852</v>
      </c>
      <c r="C7" s="2">
        <v>49856</v>
      </c>
      <c r="D7" s="2">
        <v>568</v>
      </c>
      <c r="E7" s="2">
        <v>50424</v>
      </c>
      <c r="F7" s="2">
        <v>63</v>
      </c>
      <c r="G7" s="2">
        <v>3588</v>
      </c>
      <c r="H7" s="2">
        <v>449</v>
      </c>
      <c r="I7" s="2">
        <v>4037</v>
      </c>
      <c r="J7" s="2">
        <v>14</v>
      </c>
      <c r="K7" s="2">
        <v>731</v>
      </c>
      <c r="L7" s="2">
        <v>59</v>
      </c>
      <c r="M7" s="2">
        <v>790</v>
      </c>
      <c r="N7" s="2">
        <v>128</v>
      </c>
      <c r="O7" s="2">
        <v>782</v>
      </c>
      <c r="P7" s="2">
        <v>329</v>
      </c>
      <c r="Q7" s="2">
        <v>1111</v>
      </c>
      <c r="R7" s="2">
        <v>1057</v>
      </c>
      <c r="S7" s="2">
        <v>54957</v>
      </c>
      <c r="T7" s="2">
        <v>1405</v>
      </c>
      <c r="U7" s="2">
        <v>56362</v>
      </c>
    </row>
    <row r="8" spans="1:21" s="2" customFormat="1" ht="18.75" customHeight="1">
      <c r="A8" s="31" t="s">
        <v>71</v>
      </c>
      <c r="B8" s="43">
        <v>878</v>
      </c>
      <c r="C8" s="2">
        <v>64706</v>
      </c>
      <c r="D8" s="2">
        <v>2655</v>
      </c>
      <c r="E8" s="2">
        <v>67361</v>
      </c>
      <c r="F8" s="2">
        <v>62</v>
      </c>
      <c r="G8" s="2">
        <v>3092</v>
      </c>
      <c r="H8" s="2">
        <v>368</v>
      </c>
      <c r="I8" s="2">
        <v>3460</v>
      </c>
      <c r="J8" s="2">
        <v>11</v>
      </c>
      <c r="K8" s="2">
        <v>69</v>
      </c>
      <c r="L8" s="2">
        <v>79</v>
      </c>
      <c r="M8" s="2">
        <v>148</v>
      </c>
      <c r="N8" s="2">
        <v>121</v>
      </c>
      <c r="O8" s="2">
        <v>877</v>
      </c>
      <c r="P8" s="2">
        <v>386</v>
      </c>
      <c r="Q8" s="2">
        <v>1263</v>
      </c>
      <c r="R8" s="2">
        <v>1072</v>
      </c>
      <c r="S8" s="2">
        <v>68744</v>
      </c>
      <c r="T8" s="2">
        <v>3488</v>
      </c>
      <c r="U8" s="2">
        <v>72232</v>
      </c>
    </row>
    <row r="9" spans="1:21" ht="18.75" customHeight="1" thickBot="1">
      <c r="A9" s="27" t="s">
        <v>70</v>
      </c>
      <c r="B9" s="7">
        <v>743</v>
      </c>
      <c r="C9" s="5">
        <v>56202</v>
      </c>
      <c r="D9" s="5">
        <v>2153</v>
      </c>
      <c r="E9" s="5">
        <v>58355</v>
      </c>
      <c r="F9" s="5">
        <v>45</v>
      </c>
      <c r="G9" s="5">
        <v>2002</v>
      </c>
      <c r="H9" s="5">
        <v>264</v>
      </c>
      <c r="I9" s="5">
        <v>2266</v>
      </c>
      <c r="J9" s="5">
        <v>18</v>
      </c>
      <c r="K9" s="5">
        <v>76</v>
      </c>
      <c r="L9" s="5">
        <v>84</v>
      </c>
      <c r="M9" s="5">
        <v>160</v>
      </c>
      <c r="N9" s="5">
        <v>103</v>
      </c>
      <c r="O9" s="5">
        <v>787</v>
      </c>
      <c r="P9" s="5">
        <v>250</v>
      </c>
      <c r="Q9" s="5">
        <v>1037</v>
      </c>
      <c r="R9" s="5">
        <v>909</v>
      </c>
      <c r="S9" s="5">
        <v>59067</v>
      </c>
      <c r="T9" s="5">
        <v>2751</v>
      </c>
      <c r="U9" s="5">
        <v>61818</v>
      </c>
    </row>
    <row r="10" spans="1:21">
      <c r="T10" s="42"/>
      <c r="U10" s="41" t="s">
        <v>69</v>
      </c>
    </row>
  </sheetData>
  <mergeCells count="6">
    <mergeCell ref="A3:A4"/>
    <mergeCell ref="J3:M3"/>
    <mergeCell ref="N3:Q3"/>
    <mergeCell ref="R3:U3"/>
    <mergeCell ref="B3:E3"/>
    <mergeCell ref="F3:I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  <ignoredErrors>
    <ignoredError sqref="A6:A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Normal="100" zoomScaleSheetLayoutView="100" workbookViewId="0"/>
  </sheetViews>
  <sheetFormatPr defaultRowHeight="13.5"/>
  <cols>
    <col min="1" max="1" width="12.5" style="1" customWidth="1"/>
    <col min="2" max="2" width="27.25" style="1" bestFit="1" customWidth="1"/>
    <col min="3" max="3" width="18.375" style="1" bestFit="1" customWidth="1"/>
    <col min="4" max="4" width="12.5" style="1" customWidth="1"/>
    <col min="5" max="6" width="13.875" style="1" bestFit="1" customWidth="1"/>
    <col min="7" max="11" width="12.5" style="1" customWidth="1"/>
    <col min="12" max="16384" width="9" style="1"/>
  </cols>
  <sheetData>
    <row r="1" spans="1:11" ht="14.25">
      <c r="A1" s="14" t="s">
        <v>68</v>
      </c>
      <c r="I1" s="2"/>
      <c r="J1" s="2"/>
      <c r="K1" s="2"/>
    </row>
    <row r="2" spans="1:11" ht="15" thickBot="1">
      <c r="A2" s="14"/>
      <c r="I2" s="2"/>
      <c r="J2" s="2"/>
      <c r="K2" s="2"/>
    </row>
    <row r="3" spans="1:11" s="35" customFormat="1" ht="18.75" customHeight="1">
      <c r="A3" s="54" t="s">
        <v>67</v>
      </c>
      <c r="B3" s="136" t="s">
        <v>66</v>
      </c>
      <c r="C3" s="40" t="s">
        <v>310</v>
      </c>
      <c r="D3" s="39" t="s">
        <v>65</v>
      </c>
      <c r="E3" s="40" t="s">
        <v>309</v>
      </c>
      <c r="F3" s="40" t="s">
        <v>308</v>
      </c>
      <c r="G3" s="39" t="s">
        <v>64</v>
      </c>
      <c r="H3" s="38" t="s">
        <v>63</v>
      </c>
      <c r="I3" s="110" t="s">
        <v>307</v>
      </c>
      <c r="J3" s="37" t="s">
        <v>306</v>
      </c>
      <c r="K3" s="36" t="s">
        <v>62</v>
      </c>
    </row>
    <row r="4" spans="1:11" s="9" customFormat="1" ht="18.75" customHeight="1">
      <c r="A4" s="34" t="s">
        <v>61</v>
      </c>
      <c r="B4" s="135"/>
      <c r="C4" s="32" t="s">
        <v>60</v>
      </c>
      <c r="D4" s="32" t="s">
        <v>60</v>
      </c>
      <c r="E4" s="32" t="s">
        <v>60</v>
      </c>
      <c r="F4" s="32" t="s">
        <v>59</v>
      </c>
      <c r="G4" s="32" t="s">
        <v>56</v>
      </c>
      <c r="H4" s="32" t="s">
        <v>56</v>
      </c>
      <c r="I4" s="32" t="s">
        <v>58</v>
      </c>
      <c r="J4" s="33" t="s">
        <v>57</v>
      </c>
      <c r="K4" s="32" t="s">
        <v>56</v>
      </c>
    </row>
    <row r="5" spans="1:11" ht="18.75" customHeight="1">
      <c r="A5" s="31" t="s">
        <v>55</v>
      </c>
      <c r="B5" s="229" t="s">
        <v>54</v>
      </c>
      <c r="C5" s="2">
        <v>298341</v>
      </c>
      <c r="D5" s="2">
        <v>299235</v>
      </c>
      <c r="E5" s="2">
        <v>15109</v>
      </c>
      <c r="F5" s="2">
        <v>4546</v>
      </c>
      <c r="G5" s="30">
        <v>100.7</v>
      </c>
      <c r="H5" s="29">
        <v>34</v>
      </c>
      <c r="I5" s="2">
        <v>564</v>
      </c>
      <c r="J5" s="2">
        <v>840954</v>
      </c>
      <c r="K5" s="2">
        <v>104</v>
      </c>
    </row>
    <row r="6" spans="1:11" s="2" customFormat="1" ht="18.75" customHeight="1">
      <c r="A6" s="31" t="s">
        <v>53</v>
      </c>
      <c r="B6" s="137" t="s">
        <v>48</v>
      </c>
      <c r="C6" s="2">
        <v>289754</v>
      </c>
      <c r="D6" s="2">
        <v>287633</v>
      </c>
      <c r="E6" s="2">
        <v>12110</v>
      </c>
      <c r="F6" s="2">
        <v>4468</v>
      </c>
      <c r="G6" s="30">
        <v>100.3</v>
      </c>
      <c r="H6" s="29">
        <v>37.299999999999997</v>
      </c>
      <c r="I6" s="2">
        <v>554</v>
      </c>
      <c r="J6" s="2">
        <v>891489</v>
      </c>
      <c r="K6" s="2">
        <v>102</v>
      </c>
    </row>
    <row r="7" spans="1:11" s="2" customFormat="1" ht="18.75" customHeight="1">
      <c r="A7" s="31" t="s">
        <v>52</v>
      </c>
      <c r="B7" s="229" t="s">
        <v>51</v>
      </c>
      <c r="C7" s="2">
        <v>289396</v>
      </c>
      <c r="D7" s="2">
        <v>296549</v>
      </c>
      <c r="E7" s="2">
        <v>20608</v>
      </c>
      <c r="F7" s="2">
        <v>4742</v>
      </c>
      <c r="G7" s="30">
        <v>99.3</v>
      </c>
      <c r="H7" s="29">
        <v>35.9</v>
      </c>
      <c r="I7" s="2">
        <v>559</v>
      </c>
      <c r="J7" s="2">
        <v>895927</v>
      </c>
      <c r="K7" s="2">
        <v>105</v>
      </c>
    </row>
    <row r="8" spans="1:11" s="2" customFormat="1" ht="18.75" customHeight="1">
      <c r="A8" s="31" t="s">
        <v>50</v>
      </c>
      <c r="B8" s="137" t="s">
        <v>48</v>
      </c>
      <c r="C8" s="2">
        <v>306559</v>
      </c>
      <c r="D8" s="2">
        <v>307337</v>
      </c>
      <c r="E8" s="2">
        <v>20608</v>
      </c>
      <c r="F8" s="2">
        <v>4742</v>
      </c>
      <c r="G8" s="30">
        <v>98.8</v>
      </c>
      <c r="H8" s="29">
        <v>36.1</v>
      </c>
      <c r="I8" s="2">
        <v>534</v>
      </c>
      <c r="J8" s="2">
        <v>927242</v>
      </c>
      <c r="K8" s="2">
        <v>102</v>
      </c>
    </row>
    <row r="9" spans="1:11" ht="18.75" customHeight="1" thickBot="1">
      <c r="A9" s="27" t="s">
        <v>49</v>
      </c>
      <c r="B9" s="138" t="s">
        <v>48</v>
      </c>
      <c r="C9" s="5">
        <v>311955</v>
      </c>
      <c r="D9" s="5">
        <v>290610</v>
      </c>
      <c r="E9" s="5">
        <v>26043</v>
      </c>
      <c r="F9" s="5">
        <v>3749</v>
      </c>
      <c r="G9" s="26">
        <v>93.2</v>
      </c>
      <c r="H9" s="25">
        <v>36.1</v>
      </c>
      <c r="I9" s="5">
        <v>562</v>
      </c>
      <c r="J9" s="5">
        <v>1056032</v>
      </c>
      <c r="K9" s="5">
        <v>105</v>
      </c>
    </row>
    <row r="10" spans="1:11">
      <c r="A10" s="17" t="s">
        <v>257</v>
      </c>
      <c r="C10" s="24"/>
      <c r="D10" s="24"/>
      <c r="E10" s="24"/>
      <c r="F10" s="24"/>
      <c r="G10" s="24"/>
      <c r="H10" s="24"/>
      <c r="K10" s="9" t="s">
        <v>47</v>
      </c>
    </row>
    <row r="11" spans="1:11">
      <c r="B11" s="23"/>
      <c r="C11" s="23"/>
      <c r="D11" s="23"/>
      <c r="E11" s="23"/>
      <c r="F11" s="23"/>
      <c r="G11" s="23"/>
      <c r="H11" s="23"/>
      <c r="I11" s="22"/>
      <c r="J11" s="22"/>
      <c r="K11" s="22"/>
    </row>
  </sheetData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  <ignoredErrors>
    <ignoredError sqref="A6:A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zoomScaleSheetLayoutView="100" workbookViewId="0"/>
  </sheetViews>
  <sheetFormatPr defaultRowHeight="13.5"/>
  <cols>
    <col min="1" max="1" width="3.75" style="1" customWidth="1"/>
    <col min="2" max="2" width="12.5" style="1" customWidth="1"/>
    <col min="3" max="8" width="10" style="1" customWidth="1"/>
    <col min="9" max="16384" width="9" style="1"/>
  </cols>
  <sheetData>
    <row r="1" spans="1:8" ht="14.25">
      <c r="A1" s="14" t="s">
        <v>46</v>
      </c>
      <c r="B1" s="14"/>
    </row>
    <row r="2" spans="1:8" ht="15" thickBot="1">
      <c r="A2" s="14"/>
      <c r="B2" s="14"/>
      <c r="H2" s="6" t="s">
        <v>45</v>
      </c>
    </row>
    <row r="3" spans="1:8" ht="18.75" customHeight="1">
      <c r="A3" s="155" t="s">
        <v>44</v>
      </c>
      <c r="B3" s="158"/>
      <c r="C3" s="157" t="s">
        <v>43</v>
      </c>
      <c r="D3" s="209"/>
      <c r="E3" s="157" t="s">
        <v>42</v>
      </c>
      <c r="F3" s="208"/>
      <c r="G3" s="157" t="s">
        <v>41</v>
      </c>
      <c r="H3" s="209"/>
    </row>
    <row r="4" spans="1:8" ht="18.75" customHeight="1">
      <c r="A4" s="179"/>
      <c r="B4" s="180"/>
      <c r="C4" s="12" t="s">
        <v>38</v>
      </c>
      <c r="D4" s="12" t="s">
        <v>40</v>
      </c>
      <c r="E4" s="12" t="s">
        <v>38</v>
      </c>
      <c r="F4" s="12" t="s">
        <v>39</v>
      </c>
      <c r="G4" s="21" t="s">
        <v>38</v>
      </c>
      <c r="H4" s="21" t="s">
        <v>37</v>
      </c>
    </row>
    <row r="5" spans="1:8" ht="18.75" customHeight="1">
      <c r="A5" s="152" t="s">
        <v>7</v>
      </c>
      <c r="B5" s="153"/>
      <c r="C5" s="1">
        <v>2409</v>
      </c>
      <c r="D5" s="1">
        <v>2474</v>
      </c>
      <c r="E5" s="1">
        <v>2683</v>
      </c>
      <c r="F5" s="1">
        <v>3184</v>
      </c>
      <c r="G5" s="1">
        <v>1886</v>
      </c>
      <c r="H5" s="1">
        <v>1968</v>
      </c>
    </row>
    <row r="6" spans="1:8" ht="18.75" customHeight="1">
      <c r="A6" s="18"/>
      <c r="B6" s="10" t="s">
        <v>4</v>
      </c>
      <c r="C6" s="9">
        <v>1220</v>
      </c>
      <c r="D6" s="1">
        <v>1255</v>
      </c>
      <c r="E6" s="9">
        <v>1439</v>
      </c>
      <c r="F6" s="9">
        <v>1683</v>
      </c>
      <c r="G6" s="9">
        <v>922</v>
      </c>
      <c r="H6" s="9">
        <v>949</v>
      </c>
    </row>
    <row r="7" spans="1:8" ht="18.75" customHeight="1">
      <c r="A7" s="18"/>
      <c r="B7" s="10" t="s">
        <v>3</v>
      </c>
      <c r="C7" s="9">
        <v>370</v>
      </c>
      <c r="D7" s="9">
        <v>377</v>
      </c>
      <c r="E7" s="9">
        <v>421</v>
      </c>
      <c r="F7" s="9">
        <v>451</v>
      </c>
      <c r="G7" s="9">
        <v>293</v>
      </c>
      <c r="H7" s="9">
        <v>297</v>
      </c>
    </row>
    <row r="8" spans="1:8" ht="18.75" customHeight="1">
      <c r="A8" s="18"/>
      <c r="B8" s="10" t="s">
        <v>2</v>
      </c>
      <c r="C8" s="9">
        <v>819</v>
      </c>
      <c r="D8" s="9">
        <v>842</v>
      </c>
      <c r="E8" s="9">
        <v>823</v>
      </c>
      <c r="F8" s="9">
        <v>1050</v>
      </c>
      <c r="G8" s="9">
        <v>671</v>
      </c>
      <c r="H8" s="9">
        <v>722</v>
      </c>
    </row>
    <row r="9" spans="1:8" ht="18.75" customHeight="1">
      <c r="A9" s="18"/>
      <c r="B9" s="16"/>
    </row>
    <row r="10" spans="1:8" ht="18.75" customHeight="1">
      <c r="A10" s="150" t="s">
        <v>5</v>
      </c>
      <c r="B10" s="149"/>
      <c r="C10" s="1">
        <v>1957</v>
      </c>
      <c r="D10" s="1">
        <v>2030</v>
      </c>
      <c r="E10" s="9">
        <v>2222</v>
      </c>
      <c r="F10" s="9">
        <v>2784</v>
      </c>
      <c r="G10" s="9">
        <v>1607</v>
      </c>
      <c r="H10" s="9">
        <v>1715</v>
      </c>
    </row>
    <row r="11" spans="1:8" ht="18.75" customHeight="1">
      <c r="A11" s="2"/>
      <c r="B11" s="10" t="s">
        <v>4</v>
      </c>
      <c r="C11" s="1">
        <v>984</v>
      </c>
      <c r="D11" s="1">
        <v>1029</v>
      </c>
      <c r="E11" s="9">
        <v>1196</v>
      </c>
      <c r="F11" s="9">
        <v>1461</v>
      </c>
      <c r="G11" s="9">
        <v>781</v>
      </c>
      <c r="H11" s="9">
        <v>811</v>
      </c>
    </row>
    <row r="12" spans="1:8" ht="18.75" customHeight="1">
      <c r="A12" s="2"/>
      <c r="B12" s="10" t="s">
        <v>3</v>
      </c>
      <c r="C12" s="1">
        <v>315</v>
      </c>
      <c r="D12" s="1">
        <v>327</v>
      </c>
      <c r="E12" s="9">
        <v>339</v>
      </c>
      <c r="F12" s="9">
        <v>387</v>
      </c>
      <c r="G12" s="9">
        <v>255</v>
      </c>
      <c r="H12" s="9">
        <v>269</v>
      </c>
    </row>
    <row r="13" spans="1:8" ht="18.75" customHeight="1" thickBot="1">
      <c r="A13" s="5"/>
      <c r="B13" s="8" t="s">
        <v>2</v>
      </c>
      <c r="C13" s="1">
        <v>658</v>
      </c>
      <c r="D13" s="1">
        <v>674</v>
      </c>
      <c r="E13" s="9">
        <v>687</v>
      </c>
      <c r="F13" s="9">
        <v>936</v>
      </c>
      <c r="G13" s="9">
        <v>571</v>
      </c>
      <c r="H13" s="6">
        <v>635</v>
      </c>
    </row>
    <row r="14" spans="1:8">
      <c r="A14" s="15"/>
      <c r="B14" s="15"/>
      <c r="C14" s="15"/>
      <c r="D14" s="15"/>
      <c r="E14" s="15"/>
      <c r="F14" s="15"/>
      <c r="G14" s="15"/>
      <c r="H14" s="4" t="s">
        <v>36</v>
      </c>
    </row>
  </sheetData>
  <mergeCells count="6">
    <mergeCell ref="A10:B10"/>
    <mergeCell ref="A3:B4"/>
    <mergeCell ref="C3:D3"/>
    <mergeCell ref="E3:F3"/>
    <mergeCell ref="G3:H3"/>
    <mergeCell ref="A5:B5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zoomScaleSheetLayoutView="100" workbookViewId="0"/>
  </sheetViews>
  <sheetFormatPr defaultRowHeight="13.5"/>
  <cols>
    <col min="1" max="1" width="3.75" style="1" customWidth="1"/>
    <col min="2" max="13" width="12.5" style="1" customWidth="1"/>
    <col min="14" max="14" width="11.25" style="1" customWidth="1"/>
    <col min="15" max="15" width="15.625" style="1" customWidth="1"/>
    <col min="16" max="19" width="11.25" style="1" customWidth="1"/>
    <col min="20" max="16384" width="9" style="1"/>
  </cols>
  <sheetData>
    <row r="1" spans="1:15" ht="14.25">
      <c r="A1" s="14" t="s">
        <v>35</v>
      </c>
    </row>
    <row r="2" spans="1:15" ht="15" thickBot="1">
      <c r="C2" s="14"/>
      <c r="M2" s="9" t="s">
        <v>34</v>
      </c>
    </row>
    <row r="3" spans="1:15" ht="18.75" customHeight="1">
      <c r="A3" s="140" t="s">
        <v>22</v>
      </c>
      <c r="B3" s="141"/>
      <c r="C3" s="144" t="s">
        <v>14</v>
      </c>
      <c r="D3" s="187" t="s">
        <v>33</v>
      </c>
      <c r="E3" s="187" t="s">
        <v>32</v>
      </c>
      <c r="F3" s="146" t="s">
        <v>31</v>
      </c>
      <c r="G3" s="147"/>
      <c r="H3" s="147"/>
      <c r="I3" s="147"/>
      <c r="J3" s="147"/>
      <c r="K3" s="147"/>
      <c r="L3" s="147"/>
      <c r="M3" s="147"/>
    </row>
    <row r="4" spans="1:15" ht="37.5" customHeight="1">
      <c r="A4" s="142"/>
      <c r="B4" s="143"/>
      <c r="C4" s="145"/>
      <c r="D4" s="223"/>
      <c r="E4" s="223"/>
      <c r="F4" s="133" t="s">
        <v>30</v>
      </c>
      <c r="G4" s="134" t="s">
        <v>260</v>
      </c>
      <c r="H4" s="133" t="s">
        <v>29</v>
      </c>
      <c r="I4" s="133" t="s">
        <v>28</v>
      </c>
      <c r="J4" s="134" t="s">
        <v>259</v>
      </c>
      <c r="K4" s="134" t="s">
        <v>27</v>
      </c>
      <c r="L4" s="139" t="s">
        <v>258</v>
      </c>
      <c r="M4" s="132" t="s">
        <v>26</v>
      </c>
    </row>
    <row r="5" spans="1:15" ht="18.75" customHeight="1">
      <c r="A5" s="150" t="s">
        <v>7</v>
      </c>
      <c r="B5" s="151"/>
      <c r="C5" s="1">
        <v>3377</v>
      </c>
      <c r="D5" s="1">
        <v>165</v>
      </c>
      <c r="E5" s="1">
        <v>3212</v>
      </c>
      <c r="F5" s="1">
        <v>3096</v>
      </c>
      <c r="G5" s="1">
        <v>144</v>
      </c>
      <c r="H5" s="1">
        <v>253</v>
      </c>
      <c r="I5" s="1">
        <v>54</v>
      </c>
      <c r="J5" s="1">
        <v>16</v>
      </c>
      <c r="K5" s="1">
        <v>337</v>
      </c>
      <c r="L5" s="1">
        <v>5</v>
      </c>
      <c r="M5" s="1">
        <v>20</v>
      </c>
    </row>
    <row r="6" spans="1:15" ht="18.75" customHeight="1">
      <c r="B6" s="10" t="s">
        <v>4</v>
      </c>
      <c r="C6" s="1">
        <v>1823</v>
      </c>
      <c r="D6" s="1">
        <v>113</v>
      </c>
      <c r="E6" s="1">
        <v>1710</v>
      </c>
      <c r="F6" s="1">
        <v>1617</v>
      </c>
      <c r="G6" s="1">
        <v>94</v>
      </c>
      <c r="H6" s="1">
        <v>220</v>
      </c>
      <c r="I6" s="1">
        <v>42</v>
      </c>
      <c r="J6" s="1">
        <v>8</v>
      </c>
      <c r="K6" s="1">
        <v>226</v>
      </c>
      <c r="L6" s="1">
        <v>3</v>
      </c>
      <c r="M6" s="1">
        <v>14</v>
      </c>
    </row>
    <row r="7" spans="1:15" ht="18.75" customHeight="1">
      <c r="B7" s="10" t="s">
        <v>3</v>
      </c>
      <c r="C7" s="1">
        <v>525</v>
      </c>
      <c r="D7" s="1">
        <v>13</v>
      </c>
      <c r="E7" s="1">
        <v>512</v>
      </c>
      <c r="F7" s="1">
        <v>507</v>
      </c>
      <c r="G7" s="1">
        <v>14</v>
      </c>
      <c r="H7" s="1">
        <v>15</v>
      </c>
      <c r="I7" s="1">
        <v>2</v>
      </c>
      <c r="J7" s="1">
        <v>1</v>
      </c>
      <c r="K7" s="1">
        <v>46</v>
      </c>
      <c r="L7" s="1">
        <v>1</v>
      </c>
      <c r="M7" s="1">
        <v>2</v>
      </c>
    </row>
    <row r="8" spans="1:15" ht="18.75" customHeight="1">
      <c r="B8" s="10" t="s">
        <v>2</v>
      </c>
      <c r="C8" s="1">
        <v>1029</v>
      </c>
      <c r="D8" s="1">
        <v>39</v>
      </c>
      <c r="E8" s="1">
        <v>990</v>
      </c>
      <c r="F8" s="1">
        <v>972</v>
      </c>
      <c r="G8" s="1">
        <v>36</v>
      </c>
      <c r="H8" s="1">
        <v>18</v>
      </c>
      <c r="I8" s="1">
        <v>10</v>
      </c>
      <c r="J8" s="1">
        <v>7</v>
      </c>
      <c r="K8" s="1">
        <v>65</v>
      </c>
      <c r="L8" s="1">
        <v>1</v>
      </c>
      <c r="M8" s="1">
        <v>4</v>
      </c>
    </row>
    <row r="9" spans="1:15" ht="18.75" customHeight="1">
      <c r="B9" s="11"/>
    </row>
    <row r="10" spans="1:15" ht="18.75" customHeight="1">
      <c r="A10" s="224" t="s">
        <v>5</v>
      </c>
      <c r="B10" s="149"/>
      <c r="C10" s="1">
        <v>2797</v>
      </c>
      <c r="D10" s="1">
        <v>132</v>
      </c>
      <c r="E10" s="1">
        <v>2665</v>
      </c>
      <c r="F10" s="1">
        <v>2515</v>
      </c>
      <c r="G10" s="1">
        <v>115</v>
      </c>
      <c r="H10" s="1">
        <v>181</v>
      </c>
      <c r="I10" s="1">
        <v>55</v>
      </c>
      <c r="J10" s="1">
        <v>38</v>
      </c>
      <c r="K10" s="1">
        <v>312</v>
      </c>
      <c r="L10" s="1">
        <v>10</v>
      </c>
      <c r="M10" s="1">
        <v>78</v>
      </c>
    </row>
    <row r="11" spans="1:15" ht="18.75" customHeight="1">
      <c r="B11" s="10" t="s">
        <v>4</v>
      </c>
      <c r="C11" s="1">
        <v>1513</v>
      </c>
      <c r="D11" s="1">
        <v>86</v>
      </c>
      <c r="E11" s="1">
        <v>1427</v>
      </c>
      <c r="F11" s="1">
        <v>1307</v>
      </c>
      <c r="G11" s="1">
        <v>76</v>
      </c>
      <c r="H11" s="1">
        <v>152</v>
      </c>
      <c r="I11" s="1">
        <v>30</v>
      </c>
      <c r="J11" s="1">
        <v>23</v>
      </c>
      <c r="K11" s="1">
        <v>216</v>
      </c>
      <c r="L11" s="1">
        <v>7</v>
      </c>
      <c r="M11" s="1">
        <v>57</v>
      </c>
    </row>
    <row r="12" spans="1:15" ht="18.75" customHeight="1">
      <c r="A12" s="2"/>
      <c r="B12" s="10" t="s">
        <v>3</v>
      </c>
      <c r="C12" s="2">
        <v>429</v>
      </c>
      <c r="D12" s="2">
        <v>20</v>
      </c>
      <c r="E12" s="2">
        <v>409</v>
      </c>
      <c r="F12" s="2">
        <v>403</v>
      </c>
      <c r="G12" s="2">
        <v>13</v>
      </c>
      <c r="H12" s="2">
        <v>11</v>
      </c>
      <c r="I12" s="1">
        <v>6</v>
      </c>
      <c r="J12" s="1">
        <v>5</v>
      </c>
      <c r="K12" s="1">
        <v>41</v>
      </c>
      <c r="L12" s="1">
        <v>1</v>
      </c>
      <c r="M12" s="1">
        <v>9</v>
      </c>
    </row>
    <row r="13" spans="1:15" ht="18.75" customHeight="1" thickBot="1">
      <c r="A13" s="5"/>
      <c r="B13" s="8" t="s">
        <v>2</v>
      </c>
      <c r="C13" s="5">
        <v>855</v>
      </c>
      <c r="D13" s="5">
        <v>26</v>
      </c>
      <c r="E13" s="5">
        <v>829</v>
      </c>
      <c r="F13" s="5">
        <v>805</v>
      </c>
      <c r="G13" s="5">
        <v>26</v>
      </c>
      <c r="H13" s="5">
        <v>18</v>
      </c>
      <c r="I13" s="5">
        <v>19</v>
      </c>
      <c r="J13" s="5">
        <v>10</v>
      </c>
      <c r="K13" s="5">
        <v>55</v>
      </c>
      <c r="L13" s="5">
        <v>2</v>
      </c>
      <c r="M13" s="5">
        <v>12</v>
      </c>
    </row>
    <row r="14" spans="1:15">
      <c r="M14" s="9" t="s">
        <v>25</v>
      </c>
    </row>
    <row r="15" spans="1:15">
      <c r="O15" s="2"/>
    </row>
    <row r="16" spans="1:15">
      <c r="O16" s="2"/>
    </row>
  </sheetData>
  <mergeCells count="7">
    <mergeCell ref="E3:E4"/>
    <mergeCell ref="F3:M3"/>
    <mergeCell ref="A5:B5"/>
    <mergeCell ref="A10:B10"/>
    <mergeCell ref="A3:B4"/>
    <mergeCell ref="C3:C4"/>
    <mergeCell ref="D3:D4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zoomScaleSheetLayoutView="100" workbookViewId="0"/>
  </sheetViews>
  <sheetFormatPr defaultRowHeight="13.5"/>
  <cols>
    <col min="1" max="1" width="3.75" style="1" customWidth="1"/>
    <col min="2" max="3" width="12.5" style="1" customWidth="1"/>
    <col min="4" max="6" width="10" style="1" customWidth="1"/>
    <col min="7" max="7" width="11.625" style="1" bestFit="1" customWidth="1"/>
    <col min="8" max="14" width="10" style="1" customWidth="1"/>
    <col min="15" max="16384" width="9" style="1"/>
  </cols>
  <sheetData>
    <row r="1" spans="1:14" ht="14.25">
      <c r="A1" s="14" t="s">
        <v>24</v>
      </c>
    </row>
    <row r="2" spans="1:14" ht="15" thickBot="1">
      <c r="A2" s="14"/>
      <c r="N2" s="4" t="s">
        <v>23</v>
      </c>
    </row>
    <row r="3" spans="1:14" ht="18.75" customHeight="1">
      <c r="A3" s="140" t="s">
        <v>22</v>
      </c>
      <c r="B3" s="141"/>
      <c r="C3" s="140" t="s">
        <v>21</v>
      </c>
      <c r="D3" s="146" t="s">
        <v>20</v>
      </c>
      <c r="E3" s="147"/>
      <c r="F3" s="147"/>
      <c r="G3" s="147"/>
      <c r="H3" s="147"/>
      <c r="I3" s="147"/>
      <c r="J3" s="147"/>
      <c r="K3" s="147"/>
      <c r="L3" s="147"/>
      <c r="M3" s="186"/>
      <c r="N3" s="225" t="s">
        <v>19</v>
      </c>
    </row>
    <row r="4" spans="1:14" ht="18.75" customHeight="1">
      <c r="A4" s="159"/>
      <c r="B4" s="160"/>
      <c r="C4" s="159"/>
      <c r="D4" s="227" t="s">
        <v>14</v>
      </c>
      <c r="E4" s="163" t="s">
        <v>18</v>
      </c>
      <c r="F4" s="163"/>
      <c r="G4" s="163"/>
      <c r="H4" s="181" t="s">
        <v>17</v>
      </c>
      <c r="I4" s="228"/>
      <c r="J4" s="228"/>
      <c r="K4" s="228"/>
      <c r="L4" s="228"/>
      <c r="M4" s="182"/>
      <c r="N4" s="226"/>
    </row>
    <row r="5" spans="1:14" ht="18.75" customHeight="1">
      <c r="A5" s="159"/>
      <c r="B5" s="160"/>
      <c r="C5" s="159"/>
      <c r="D5" s="156"/>
      <c r="E5" s="163" t="s">
        <v>14</v>
      </c>
      <c r="F5" s="163" t="s">
        <v>16</v>
      </c>
      <c r="G5" s="165" t="s">
        <v>15</v>
      </c>
      <c r="H5" s="163" t="s">
        <v>14</v>
      </c>
      <c r="I5" s="163" t="s">
        <v>13</v>
      </c>
      <c r="J5" s="163"/>
      <c r="K5" s="163"/>
      <c r="L5" s="163"/>
      <c r="M5" s="181" t="s">
        <v>12</v>
      </c>
      <c r="N5" s="226"/>
    </row>
    <row r="6" spans="1:14" ht="18.75" customHeight="1">
      <c r="A6" s="142"/>
      <c r="B6" s="143"/>
      <c r="C6" s="142"/>
      <c r="D6" s="145"/>
      <c r="E6" s="163"/>
      <c r="F6" s="163"/>
      <c r="G6" s="163"/>
      <c r="H6" s="163"/>
      <c r="I6" s="12" t="s">
        <v>11</v>
      </c>
      <c r="J6" s="12" t="s">
        <v>10</v>
      </c>
      <c r="K6" s="12" t="s">
        <v>9</v>
      </c>
      <c r="L6" s="12" t="s">
        <v>8</v>
      </c>
      <c r="M6" s="181"/>
      <c r="N6" s="162"/>
    </row>
    <row r="7" spans="1:14" ht="18.75" customHeight="1">
      <c r="A7" s="152" t="s">
        <v>7</v>
      </c>
      <c r="B7" s="153"/>
      <c r="C7" s="1">
        <v>43755</v>
      </c>
      <c r="D7" s="1">
        <v>23437</v>
      </c>
      <c r="E7" s="1">
        <v>16450</v>
      </c>
      <c r="F7" s="1">
        <v>16446</v>
      </c>
      <c r="G7" s="1">
        <v>4</v>
      </c>
      <c r="H7" s="1">
        <v>6987</v>
      </c>
      <c r="I7" s="1">
        <v>809</v>
      </c>
      <c r="J7" s="1">
        <v>389</v>
      </c>
      <c r="K7" s="1">
        <v>420</v>
      </c>
      <c r="L7" s="9" t="s">
        <v>6</v>
      </c>
      <c r="M7" s="1">
        <v>6178</v>
      </c>
      <c r="N7" s="1">
        <v>53.564164095531943</v>
      </c>
    </row>
    <row r="8" spans="1:14" ht="18.75" customHeight="1">
      <c r="B8" s="10" t="s">
        <v>4</v>
      </c>
      <c r="C8" s="1">
        <v>14603</v>
      </c>
      <c r="D8" s="1">
        <v>4332</v>
      </c>
      <c r="E8" s="9" t="s">
        <v>1</v>
      </c>
      <c r="F8" s="9" t="s">
        <v>1</v>
      </c>
      <c r="G8" s="9" t="s">
        <v>1</v>
      </c>
      <c r="H8" s="9" t="s">
        <v>1</v>
      </c>
      <c r="I8" s="9" t="s">
        <v>1</v>
      </c>
      <c r="J8" s="9" t="s">
        <v>1</v>
      </c>
      <c r="K8" s="9" t="s">
        <v>1</v>
      </c>
      <c r="L8" s="9" t="s">
        <v>1</v>
      </c>
      <c r="M8" s="9" t="s">
        <v>1</v>
      </c>
      <c r="N8" s="1">
        <v>29.665137300554679</v>
      </c>
    </row>
    <row r="9" spans="1:14" ht="18.75" customHeight="1">
      <c r="B9" s="10" t="s">
        <v>3</v>
      </c>
      <c r="C9" s="1">
        <v>1757</v>
      </c>
      <c r="D9" s="1">
        <v>46</v>
      </c>
      <c r="E9" s="9" t="s">
        <v>1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  <c r="M9" s="9" t="s">
        <v>1</v>
      </c>
      <c r="N9" s="1">
        <v>2.6180990324416618</v>
      </c>
    </row>
    <row r="10" spans="1:14" ht="18.75" customHeight="1">
      <c r="B10" s="10" t="s">
        <v>2</v>
      </c>
      <c r="C10" s="1">
        <v>27395</v>
      </c>
      <c r="D10" s="1">
        <v>19059</v>
      </c>
      <c r="E10" s="9" t="s">
        <v>1</v>
      </c>
      <c r="F10" s="9" t="s">
        <v>1</v>
      </c>
      <c r="G10" s="9" t="s">
        <v>1</v>
      </c>
      <c r="H10" s="9" t="s">
        <v>1</v>
      </c>
      <c r="I10" s="9" t="s">
        <v>1</v>
      </c>
      <c r="J10" s="9" t="s">
        <v>1</v>
      </c>
      <c r="K10" s="9" t="s">
        <v>1</v>
      </c>
      <c r="L10" s="9" t="s">
        <v>1</v>
      </c>
      <c r="M10" s="9" t="s">
        <v>1</v>
      </c>
      <c r="N10" s="2">
        <v>69.571089614893239</v>
      </c>
    </row>
    <row r="11" spans="1:14" ht="18.75" customHeight="1">
      <c r="B11" s="11"/>
      <c r="N11" s="2"/>
    </row>
    <row r="12" spans="1:14" ht="18.75" customHeight="1">
      <c r="A12" s="224" t="s">
        <v>5</v>
      </c>
      <c r="B12" s="151"/>
      <c r="C12" s="1">
        <v>43755</v>
      </c>
      <c r="D12" s="1">
        <v>23430</v>
      </c>
      <c r="E12" s="1">
        <v>16432</v>
      </c>
      <c r="F12" s="1">
        <v>16429</v>
      </c>
      <c r="G12" s="1">
        <v>3</v>
      </c>
      <c r="H12" s="1">
        <v>6998</v>
      </c>
      <c r="I12" s="1">
        <v>818</v>
      </c>
      <c r="J12" s="1">
        <v>366</v>
      </c>
      <c r="K12" s="1">
        <v>499</v>
      </c>
      <c r="L12" s="1">
        <v>3</v>
      </c>
      <c r="M12" s="1">
        <v>6180</v>
      </c>
      <c r="N12" s="1">
        <v>53.548165923894409</v>
      </c>
    </row>
    <row r="13" spans="1:14" ht="18.75" customHeight="1">
      <c r="B13" s="10" t="s">
        <v>4</v>
      </c>
      <c r="C13" s="1">
        <v>14603</v>
      </c>
      <c r="D13" s="1">
        <v>4324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1">
        <v>29.610354036841745</v>
      </c>
    </row>
    <row r="14" spans="1:14" ht="18.75" customHeight="1">
      <c r="A14" s="2"/>
      <c r="B14" s="10" t="s">
        <v>3</v>
      </c>
      <c r="C14" s="1">
        <v>1757</v>
      </c>
      <c r="D14" s="1">
        <v>45</v>
      </c>
      <c r="E14" s="4" t="s">
        <v>1</v>
      </c>
      <c r="F14" s="4" t="s">
        <v>1</v>
      </c>
      <c r="G14" s="4" t="s">
        <v>1</v>
      </c>
      <c r="H14" s="4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1">
        <v>2.5611838360842345</v>
      </c>
    </row>
    <row r="15" spans="1:14" ht="18.75" customHeight="1" thickBot="1">
      <c r="A15" s="5"/>
      <c r="B15" s="8" t="s">
        <v>2</v>
      </c>
      <c r="C15" s="7">
        <v>27395</v>
      </c>
      <c r="D15" s="5">
        <v>19061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5">
        <v>69.578390217192918</v>
      </c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s">
        <v>0</v>
      </c>
    </row>
    <row r="17" spans="1:1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5">
    <mergeCell ref="A12:B12"/>
    <mergeCell ref="D3:M3"/>
    <mergeCell ref="H4:M4"/>
    <mergeCell ref="A3:B6"/>
    <mergeCell ref="C3:C6"/>
    <mergeCell ref="A7:B7"/>
    <mergeCell ref="N3:N6"/>
    <mergeCell ref="D4:D6"/>
    <mergeCell ref="E4:G4"/>
    <mergeCell ref="E5:E6"/>
    <mergeCell ref="F5:F6"/>
    <mergeCell ref="G5:G6"/>
    <mergeCell ref="H5:H6"/>
    <mergeCell ref="I5:L5"/>
    <mergeCell ref="M5:M6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zoomScaleSheetLayoutView="100" workbookViewId="0"/>
  </sheetViews>
  <sheetFormatPr defaultRowHeight="13.5"/>
  <cols>
    <col min="1" max="1" width="3.75" style="1" customWidth="1"/>
    <col min="2" max="2" width="12.5" style="1" customWidth="1"/>
    <col min="3" max="9" width="13.75" style="1" customWidth="1"/>
    <col min="10" max="16384" width="9" style="1"/>
  </cols>
  <sheetData>
    <row r="1" spans="1:9" ht="14.25">
      <c r="A1" s="14" t="s">
        <v>237</v>
      </c>
    </row>
    <row r="2" spans="1:9" ht="14.25" thickBot="1">
      <c r="A2" s="106"/>
      <c r="I2" s="108" t="s">
        <v>209</v>
      </c>
    </row>
    <row r="3" spans="1:9" ht="18.75" customHeight="1">
      <c r="A3" s="140" t="s">
        <v>236</v>
      </c>
      <c r="B3" s="141"/>
      <c r="C3" s="144" t="s">
        <v>225</v>
      </c>
      <c r="D3" s="146" t="s">
        <v>235</v>
      </c>
      <c r="E3" s="147"/>
      <c r="F3" s="146" t="s">
        <v>234</v>
      </c>
      <c r="G3" s="147"/>
      <c r="H3" s="147"/>
      <c r="I3" s="147"/>
    </row>
    <row r="4" spans="1:9" ht="37.5" customHeight="1">
      <c r="A4" s="142"/>
      <c r="B4" s="143"/>
      <c r="C4" s="145"/>
      <c r="D4" s="133" t="s">
        <v>311</v>
      </c>
      <c r="E4" s="134" t="s">
        <v>233</v>
      </c>
      <c r="F4" s="134" t="s">
        <v>232</v>
      </c>
      <c r="G4" s="133" t="s">
        <v>231</v>
      </c>
      <c r="H4" s="134" t="s">
        <v>230</v>
      </c>
      <c r="I4" s="61" t="s">
        <v>229</v>
      </c>
    </row>
    <row r="5" spans="1:9" ht="18.75" customHeight="1">
      <c r="A5" s="150" t="s">
        <v>216</v>
      </c>
      <c r="B5" s="151"/>
      <c r="C5" s="2">
        <v>3304</v>
      </c>
      <c r="D5" s="2">
        <v>495</v>
      </c>
      <c r="E5" s="2">
        <v>181</v>
      </c>
      <c r="F5" s="2">
        <v>132</v>
      </c>
      <c r="G5" s="2">
        <v>2809</v>
      </c>
      <c r="H5" s="2">
        <v>451</v>
      </c>
      <c r="I5" s="2">
        <v>2358</v>
      </c>
    </row>
    <row r="6" spans="1:9" ht="18.75" customHeight="1">
      <c r="A6" s="2"/>
      <c r="B6" s="10" t="s">
        <v>215</v>
      </c>
      <c r="C6" s="2">
        <v>1773</v>
      </c>
      <c r="D6" s="2">
        <v>304</v>
      </c>
      <c r="E6" s="2">
        <v>117</v>
      </c>
      <c r="F6" s="2">
        <v>82</v>
      </c>
      <c r="G6" s="2">
        <v>1469</v>
      </c>
      <c r="H6" s="2">
        <v>221</v>
      </c>
      <c r="I6" s="2">
        <v>1248</v>
      </c>
    </row>
    <row r="7" spans="1:9" ht="18.75" customHeight="1">
      <c r="A7" s="2"/>
      <c r="B7" s="103" t="s">
        <v>214</v>
      </c>
      <c r="C7" s="43">
        <v>518</v>
      </c>
      <c r="D7" s="2">
        <v>68</v>
      </c>
      <c r="E7" s="2">
        <v>22</v>
      </c>
      <c r="F7" s="2">
        <v>15</v>
      </c>
      <c r="G7" s="2">
        <v>450</v>
      </c>
      <c r="H7" s="2">
        <v>53</v>
      </c>
      <c r="I7" s="2">
        <v>397</v>
      </c>
    </row>
    <row r="8" spans="1:9" ht="18.75" customHeight="1">
      <c r="A8" s="2"/>
      <c r="B8" s="10" t="s">
        <v>213</v>
      </c>
      <c r="C8" s="43">
        <v>1013</v>
      </c>
      <c r="D8" s="2">
        <v>123</v>
      </c>
      <c r="E8" s="2">
        <v>42</v>
      </c>
      <c r="F8" s="2">
        <v>35</v>
      </c>
      <c r="G8" s="2">
        <v>890</v>
      </c>
      <c r="H8" s="2">
        <v>177</v>
      </c>
      <c r="I8" s="2">
        <v>713</v>
      </c>
    </row>
    <row r="9" spans="1:9" ht="18.75" customHeight="1">
      <c r="A9" s="52"/>
      <c r="B9" s="10"/>
      <c r="C9" s="2"/>
      <c r="D9" s="2"/>
      <c r="E9" s="2"/>
      <c r="F9" s="2"/>
      <c r="G9" s="2"/>
      <c r="H9" s="2"/>
      <c r="I9" s="2"/>
    </row>
    <row r="10" spans="1:9" ht="18.75" customHeight="1">
      <c r="A10" s="148" t="s">
        <v>212</v>
      </c>
      <c r="B10" s="149"/>
      <c r="C10" s="2">
        <v>2710</v>
      </c>
      <c r="D10" s="2">
        <v>603</v>
      </c>
      <c r="E10" s="2">
        <v>216</v>
      </c>
      <c r="F10" s="2">
        <v>175</v>
      </c>
      <c r="G10" s="2">
        <v>2107</v>
      </c>
      <c r="H10" s="2">
        <v>302</v>
      </c>
      <c r="I10" s="2">
        <v>1805</v>
      </c>
    </row>
    <row r="11" spans="1:9" ht="18.75" customHeight="1">
      <c r="A11" s="2"/>
      <c r="B11" s="10" t="s">
        <v>4</v>
      </c>
      <c r="C11" s="2">
        <v>1455</v>
      </c>
      <c r="D11" s="2">
        <v>365</v>
      </c>
      <c r="E11" s="2">
        <v>134</v>
      </c>
      <c r="F11" s="2">
        <v>101</v>
      </c>
      <c r="G11" s="2">
        <v>1090</v>
      </c>
      <c r="H11" s="2">
        <v>141</v>
      </c>
      <c r="I11" s="2">
        <v>949</v>
      </c>
    </row>
    <row r="12" spans="1:9" ht="18.75" customHeight="1">
      <c r="A12" s="2"/>
      <c r="B12" s="103" t="s">
        <v>3</v>
      </c>
      <c r="C12" s="2">
        <v>419</v>
      </c>
      <c r="D12" s="2">
        <v>78</v>
      </c>
      <c r="E12" s="2">
        <v>28</v>
      </c>
      <c r="F12" s="2">
        <v>17</v>
      </c>
      <c r="G12" s="2">
        <v>341</v>
      </c>
      <c r="H12" s="2">
        <v>51</v>
      </c>
      <c r="I12" s="2">
        <v>290</v>
      </c>
    </row>
    <row r="13" spans="1:9" ht="18.75" customHeight="1" thickBot="1">
      <c r="A13" s="5"/>
      <c r="B13" s="8" t="s">
        <v>124</v>
      </c>
      <c r="C13" s="5">
        <v>836</v>
      </c>
      <c r="D13" s="5">
        <v>160</v>
      </c>
      <c r="E13" s="5">
        <v>54</v>
      </c>
      <c r="F13" s="5">
        <v>57</v>
      </c>
      <c r="G13" s="5">
        <v>676</v>
      </c>
      <c r="H13" s="5">
        <v>110</v>
      </c>
      <c r="I13" s="5">
        <v>566</v>
      </c>
    </row>
    <row r="14" spans="1:9">
      <c r="A14" s="1" t="s">
        <v>228</v>
      </c>
      <c r="D14" s="107"/>
      <c r="E14" s="107"/>
      <c r="F14" s="107"/>
      <c r="G14" s="107"/>
      <c r="H14" s="107"/>
    </row>
    <row r="15" spans="1:9">
      <c r="I15" s="41" t="s">
        <v>87</v>
      </c>
    </row>
  </sheetData>
  <mergeCells count="6">
    <mergeCell ref="A3:B4"/>
    <mergeCell ref="C3:C4"/>
    <mergeCell ref="D3:E3"/>
    <mergeCell ref="F3:I3"/>
    <mergeCell ref="A10:B10"/>
    <mergeCell ref="A5:B5"/>
  </mergeCells>
  <phoneticPr fontId="4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zoomScaleSheetLayoutView="100" workbookViewId="0"/>
  </sheetViews>
  <sheetFormatPr defaultRowHeight="13.5"/>
  <cols>
    <col min="1" max="1" width="3.75" style="1" customWidth="1"/>
    <col min="2" max="2" width="12.5" style="1" customWidth="1"/>
    <col min="3" max="3" width="13.75" style="1" customWidth="1"/>
    <col min="4" max="5" width="12.5" style="1" customWidth="1"/>
    <col min="6" max="6" width="15" style="1" customWidth="1"/>
    <col min="7" max="8" width="12.5" style="1" customWidth="1"/>
    <col min="9" max="9" width="15" style="1" customWidth="1"/>
    <col min="10" max="11" width="12.5" style="1" customWidth="1"/>
    <col min="12" max="16384" width="9" style="1"/>
  </cols>
  <sheetData>
    <row r="1" spans="1:11" ht="14.25">
      <c r="A1" s="14" t="s">
        <v>227</v>
      </c>
    </row>
    <row r="2" spans="1:11" ht="14.25" thickBot="1">
      <c r="A2" s="106"/>
      <c r="K2" s="6" t="s">
        <v>226</v>
      </c>
    </row>
    <row r="3" spans="1:11" ht="18.75" customHeight="1">
      <c r="A3" s="140" t="s">
        <v>44</v>
      </c>
      <c r="B3" s="141"/>
      <c r="C3" s="144" t="s">
        <v>225</v>
      </c>
      <c r="D3" s="157" t="s">
        <v>224</v>
      </c>
      <c r="E3" s="155"/>
      <c r="F3" s="158"/>
      <c r="G3" s="154" t="s">
        <v>223</v>
      </c>
      <c r="H3" s="155"/>
      <c r="I3" s="158"/>
      <c r="J3" s="154" t="s">
        <v>222</v>
      </c>
      <c r="K3" s="155"/>
    </row>
    <row r="4" spans="1:11" ht="18.75" customHeight="1">
      <c r="A4" s="159"/>
      <c r="B4" s="160"/>
      <c r="C4" s="156"/>
      <c r="D4" s="161" t="s">
        <v>220</v>
      </c>
      <c r="E4" s="163" t="s">
        <v>217</v>
      </c>
      <c r="F4" s="164" t="s">
        <v>221</v>
      </c>
      <c r="G4" s="163" t="s">
        <v>220</v>
      </c>
      <c r="H4" s="163" t="s">
        <v>217</v>
      </c>
      <c r="I4" s="165" t="s">
        <v>219</v>
      </c>
      <c r="J4" s="163" t="s">
        <v>218</v>
      </c>
      <c r="K4" s="161" t="s">
        <v>217</v>
      </c>
    </row>
    <row r="5" spans="1:11" ht="18.75" customHeight="1">
      <c r="A5" s="142"/>
      <c r="B5" s="143"/>
      <c r="C5" s="145"/>
      <c r="D5" s="162"/>
      <c r="E5" s="163"/>
      <c r="F5" s="164"/>
      <c r="G5" s="163"/>
      <c r="H5" s="163"/>
      <c r="I5" s="165"/>
      <c r="J5" s="163"/>
      <c r="K5" s="162"/>
    </row>
    <row r="6" spans="1:11" ht="18.75" customHeight="1">
      <c r="A6" s="152" t="s">
        <v>216</v>
      </c>
      <c r="B6" s="153"/>
      <c r="C6" s="45">
        <v>3304</v>
      </c>
      <c r="D6" s="44">
        <v>492</v>
      </c>
      <c r="E6" s="105">
        <v>14.891041162227603</v>
      </c>
      <c r="F6" s="44">
        <v>369</v>
      </c>
      <c r="G6" s="2">
        <v>989</v>
      </c>
      <c r="H6" s="29">
        <v>29.933414043583532</v>
      </c>
      <c r="I6" s="2">
        <v>377</v>
      </c>
      <c r="J6" s="2">
        <v>1823</v>
      </c>
      <c r="K6" s="29">
        <v>55.175544794188859</v>
      </c>
    </row>
    <row r="7" spans="1:11" ht="18.75" customHeight="1">
      <c r="A7" s="2"/>
      <c r="B7" s="10" t="s">
        <v>215</v>
      </c>
      <c r="C7" s="43">
        <v>1773</v>
      </c>
      <c r="D7" s="2">
        <v>264</v>
      </c>
      <c r="E7" s="29">
        <v>14.890016920473773</v>
      </c>
      <c r="F7" s="2">
        <v>200</v>
      </c>
      <c r="G7" s="2">
        <v>481</v>
      </c>
      <c r="H7" s="29">
        <v>27.129159616469263</v>
      </c>
      <c r="I7" s="2">
        <v>181</v>
      </c>
      <c r="J7" s="2">
        <v>1028</v>
      </c>
      <c r="K7" s="29">
        <v>57.980823463056964</v>
      </c>
    </row>
    <row r="8" spans="1:11" ht="18.75" customHeight="1">
      <c r="A8" s="2"/>
      <c r="B8" s="103" t="s">
        <v>214</v>
      </c>
      <c r="C8" s="43">
        <v>518</v>
      </c>
      <c r="D8" s="2">
        <v>53</v>
      </c>
      <c r="E8" s="29">
        <v>10.231660231660232</v>
      </c>
      <c r="F8" s="2">
        <v>39</v>
      </c>
      <c r="G8" s="2">
        <v>167</v>
      </c>
      <c r="H8" s="29">
        <v>32.239382239382245</v>
      </c>
      <c r="I8" s="2">
        <v>53</v>
      </c>
      <c r="J8" s="2">
        <v>298</v>
      </c>
      <c r="K8" s="29">
        <v>57.528957528957527</v>
      </c>
    </row>
    <row r="9" spans="1:11" ht="18.75" customHeight="1">
      <c r="A9" s="2"/>
      <c r="B9" s="10" t="s">
        <v>213</v>
      </c>
      <c r="C9" s="43">
        <v>1013</v>
      </c>
      <c r="D9" s="2">
        <v>175</v>
      </c>
      <c r="E9" s="29">
        <v>17.275419545903258</v>
      </c>
      <c r="F9" s="2">
        <v>130</v>
      </c>
      <c r="G9" s="2">
        <v>341</v>
      </c>
      <c r="H9" s="29">
        <v>33.662388943731493</v>
      </c>
      <c r="I9" s="2">
        <v>143</v>
      </c>
      <c r="J9" s="2">
        <v>497</v>
      </c>
      <c r="K9" s="29">
        <v>49.062191510365253</v>
      </c>
    </row>
    <row r="10" spans="1:11" ht="18.75" customHeight="1">
      <c r="A10" s="52"/>
      <c r="B10" s="10"/>
      <c r="C10" s="43"/>
      <c r="D10" s="2"/>
      <c r="E10" s="29"/>
      <c r="F10" s="2"/>
      <c r="G10" s="2"/>
      <c r="H10" s="29"/>
      <c r="I10" s="2"/>
      <c r="J10" s="2"/>
      <c r="K10" s="104"/>
    </row>
    <row r="11" spans="1:11" ht="18.75" customHeight="1">
      <c r="A11" s="148" t="s">
        <v>212</v>
      </c>
      <c r="B11" s="149"/>
      <c r="C11" s="43">
        <v>2710</v>
      </c>
      <c r="D11" s="2">
        <v>406</v>
      </c>
      <c r="E11" s="29">
        <v>14.981549815498155</v>
      </c>
      <c r="F11" s="2">
        <v>294</v>
      </c>
      <c r="G11" s="2">
        <v>570</v>
      </c>
      <c r="H11" s="29">
        <v>21.033210332103323</v>
      </c>
      <c r="I11" s="2">
        <v>192</v>
      </c>
      <c r="J11" s="2">
        <v>1734</v>
      </c>
      <c r="K11" s="29">
        <v>63.985239852398522</v>
      </c>
    </row>
    <row r="12" spans="1:11" ht="18.75" customHeight="1">
      <c r="A12" s="2"/>
      <c r="B12" s="10" t="s">
        <v>4</v>
      </c>
      <c r="C12" s="43">
        <v>1455</v>
      </c>
      <c r="D12" s="2">
        <v>218</v>
      </c>
      <c r="E12" s="29">
        <v>14.982817869415808</v>
      </c>
      <c r="F12" s="2">
        <v>165</v>
      </c>
      <c r="G12" s="2">
        <v>279</v>
      </c>
      <c r="H12" s="29">
        <v>19.175257731958766</v>
      </c>
      <c r="I12" s="2">
        <v>96</v>
      </c>
      <c r="J12" s="2">
        <v>958</v>
      </c>
      <c r="K12" s="29">
        <v>65.841924398625423</v>
      </c>
    </row>
    <row r="13" spans="1:11" ht="18.75" customHeight="1">
      <c r="A13" s="2"/>
      <c r="B13" s="103" t="s">
        <v>3</v>
      </c>
      <c r="C13" s="43">
        <v>419</v>
      </c>
      <c r="D13" s="2">
        <v>51</v>
      </c>
      <c r="E13" s="29">
        <v>12.17183770883055</v>
      </c>
      <c r="F13" s="2">
        <v>36</v>
      </c>
      <c r="G13" s="2">
        <v>95</v>
      </c>
      <c r="H13" s="29">
        <v>22.673031026252982</v>
      </c>
      <c r="I13" s="2">
        <v>35</v>
      </c>
      <c r="J13" s="2">
        <v>273</v>
      </c>
      <c r="K13" s="29">
        <v>65.155131264916463</v>
      </c>
    </row>
    <row r="14" spans="1:11" ht="18.75" customHeight="1" thickBot="1">
      <c r="A14" s="5"/>
      <c r="B14" s="8" t="s">
        <v>124</v>
      </c>
      <c r="C14" s="7">
        <v>836</v>
      </c>
      <c r="D14" s="5">
        <v>137</v>
      </c>
      <c r="E14" s="25">
        <v>16.387559808612441</v>
      </c>
      <c r="F14" s="5">
        <v>93</v>
      </c>
      <c r="G14" s="5">
        <v>196</v>
      </c>
      <c r="H14" s="25">
        <v>23.444976076555022</v>
      </c>
      <c r="I14" s="5">
        <v>61</v>
      </c>
      <c r="J14" s="5">
        <v>503</v>
      </c>
      <c r="K14" s="25">
        <v>60.167464114832534</v>
      </c>
    </row>
    <row r="15" spans="1:11">
      <c r="A15" s="1" t="s">
        <v>317</v>
      </c>
    </row>
    <row r="16" spans="1:11">
      <c r="A16" s="1" t="s">
        <v>318</v>
      </c>
    </row>
    <row r="17" spans="1:11">
      <c r="A17" s="1" t="s">
        <v>211</v>
      </c>
      <c r="K17" s="113" t="s">
        <v>87</v>
      </c>
    </row>
    <row r="18" spans="1:11">
      <c r="K18" s="2"/>
    </row>
    <row r="20" spans="1:11">
      <c r="K20" s="2"/>
    </row>
    <row r="21" spans="1:11">
      <c r="K21" s="2"/>
    </row>
  </sheetData>
  <mergeCells count="15">
    <mergeCell ref="A6:B6"/>
    <mergeCell ref="A11:B11"/>
    <mergeCell ref="J3:K3"/>
    <mergeCell ref="C3:C5"/>
    <mergeCell ref="D3:F3"/>
    <mergeCell ref="G3:I3"/>
    <mergeCell ref="A3:B5"/>
    <mergeCell ref="D4:D5"/>
    <mergeCell ref="E4:E5"/>
    <mergeCell ref="F4:F5"/>
    <mergeCell ref="G4:G5"/>
    <mergeCell ref="H4:H5"/>
    <mergeCell ref="I4:I5"/>
    <mergeCell ref="J4:J5"/>
    <mergeCell ref="K4:K5"/>
  </mergeCells>
  <phoneticPr fontId="4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zoomScaleSheetLayoutView="100" workbookViewId="0"/>
  </sheetViews>
  <sheetFormatPr defaultRowHeight="13.5"/>
  <cols>
    <col min="1" max="1" width="3.75" style="62" customWidth="1"/>
    <col min="2" max="3" width="12.5" style="62" customWidth="1"/>
    <col min="4" max="4" width="13.75" style="62" customWidth="1"/>
    <col min="5" max="14" width="12.5" style="62" customWidth="1"/>
    <col min="15" max="16384" width="9" style="62"/>
  </cols>
  <sheetData>
    <row r="1" spans="1:14" ht="14.25">
      <c r="A1" s="14" t="s">
        <v>210</v>
      </c>
      <c r="B1" s="1"/>
    </row>
    <row r="2" spans="1:14" ht="15" thickBot="1">
      <c r="A2" s="14"/>
      <c r="B2" s="1"/>
      <c r="N2" s="66" t="s">
        <v>209</v>
      </c>
    </row>
    <row r="3" spans="1:14" ht="18.75" customHeight="1">
      <c r="A3" s="166" t="s">
        <v>44</v>
      </c>
      <c r="B3" s="167"/>
      <c r="C3" s="170" t="s">
        <v>208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ht="18.75" customHeight="1">
      <c r="A4" s="168"/>
      <c r="B4" s="169"/>
      <c r="C4" s="171"/>
      <c r="D4" s="102" t="s">
        <v>312</v>
      </c>
      <c r="E4" s="101" t="s">
        <v>207</v>
      </c>
      <c r="F4" s="100" t="s">
        <v>206</v>
      </c>
      <c r="G4" s="101" t="s">
        <v>205</v>
      </c>
      <c r="H4" s="101" t="s">
        <v>204</v>
      </c>
      <c r="I4" s="101" t="s">
        <v>203</v>
      </c>
      <c r="J4" s="101" t="s">
        <v>202</v>
      </c>
      <c r="K4" s="101" t="s">
        <v>201</v>
      </c>
      <c r="L4" s="101" t="s">
        <v>200</v>
      </c>
      <c r="M4" s="101" t="s">
        <v>199</v>
      </c>
      <c r="N4" s="100" t="s">
        <v>198</v>
      </c>
    </row>
    <row r="5" spans="1:14" ht="18.75" customHeight="1">
      <c r="A5" s="172" t="s">
        <v>7</v>
      </c>
      <c r="B5" s="173"/>
      <c r="C5" s="9">
        <v>3304</v>
      </c>
      <c r="D5" s="9">
        <v>4</v>
      </c>
      <c r="E5" s="9">
        <v>12</v>
      </c>
      <c r="F5" s="64">
        <v>424</v>
      </c>
      <c r="G5" s="62">
        <v>902</v>
      </c>
      <c r="H5" s="62">
        <v>577</v>
      </c>
      <c r="I5" s="62">
        <v>403</v>
      </c>
      <c r="J5" s="62">
        <v>448</v>
      </c>
      <c r="K5" s="62">
        <v>293</v>
      </c>
      <c r="L5" s="62">
        <v>171</v>
      </c>
      <c r="M5" s="62">
        <v>56</v>
      </c>
      <c r="N5" s="62">
        <v>14</v>
      </c>
    </row>
    <row r="6" spans="1:14" ht="18.75" customHeight="1">
      <c r="A6" s="63"/>
      <c r="B6" s="72" t="s">
        <v>4</v>
      </c>
      <c r="C6" s="9">
        <v>1773</v>
      </c>
      <c r="D6" s="9">
        <v>1</v>
      </c>
      <c r="E6" s="9">
        <v>9</v>
      </c>
      <c r="F6" s="64">
        <v>265</v>
      </c>
      <c r="G6" s="62">
        <v>544</v>
      </c>
      <c r="H6" s="62">
        <v>328</v>
      </c>
      <c r="I6" s="62">
        <v>204</v>
      </c>
      <c r="J6" s="63">
        <v>202</v>
      </c>
      <c r="K6" s="63">
        <v>123</v>
      </c>
      <c r="L6" s="63">
        <v>70</v>
      </c>
      <c r="M6" s="63">
        <v>22</v>
      </c>
      <c r="N6" s="62">
        <v>5</v>
      </c>
    </row>
    <row r="7" spans="1:14" ht="18.75" customHeight="1">
      <c r="A7" s="63"/>
      <c r="B7" s="72" t="s">
        <v>89</v>
      </c>
      <c r="C7" s="9">
        <v>518</v>
      </c>
      <c r="D7" s="9">
        <v>0</v>
      </c>
      <c r="E7" s="9">
        <v>0</v>
      </c>
      <c r="F7" s="64">
        <v>62</v>
      </c>
      <c r="G7" s="62">
        <v>156</v>
      </c>
      <c r="H7" s="62">
        <v>88</v>
      </c>
      <c r="I7" s="62">
        <v>65</v>
      </c>
      <c r="J7" s="63">
        <v>82</v>
      </c>
      <c r="K7" s="63">
        <v>35</v>
      </c>
      <c r="L7" s="63">
        <v>25</v>
      </c>
      <c r="M7" s="63">
        <v>5</v>
      </c>
      <c r="N7" s="62">
        <v>0</v>
      </c>
    </row>
    <row r="8" spans="1:14" ht="18.75" customHeight="1">
      <c r="A8" s="63"/>
      <c r="B8" s="72" t="s">
        <v>124</v>
      </c>
      <c r="C8" s="9">
        <v>1013</v>
      </c>
      <c r="D8" s="9">
        <v>3</v>
      </c>
      <c r="E8" s="9">
        <v>3</v>
      </c>
      <c r="F8" s="64">
        <v>97</v>
      </c>
      <c r="G8" s="62">
        <v>202</v>
      </c>
      <c r="H8" s="62">
        <v>161</v>
      </c>
      <c r="I8" s="62">
        <v>134</v>
      </c>
      <c r="J8" s="63">
        <v>164</v>
      </c>
      <c r="K8" s="63">
        <v>135</v>
      </c>
      <c r="L8" s="63">
        <v>76</v>
      </c>
      <c r="M8" s="63">
        <v>29</v>
      </c>
      <c r="N8" s="62">
        <v>9</v>
      </c>
    </row>
    <row r="9" spans="1:14" ht="18.75" customHeight="1">
      <c r="A9" s="63"/>
      <c r="B9" s="99"/>
    </row>
    <row r="10" spans="1:14" ht="18.75" customHeight="1">
      <c r="A10" s="174" t="s">
        <v>5</v>
      </c>
      <c r="B10" s="149"/>
      <c r="C10" s="9">
        <v>2710</v>
      </c>
      <c r="D10" s="9">
        <v>5</v>
      </c>
      <c r="E10" s="9">
        <v>15</v>
      </c>
      <c r="F10" s="9">
        <v>360</v>
      </c>
      <c r="G10" s="9">
        <v>715</v>
      </c>
      <c r="H10" s="9">
        <v>431</v>
      </c>
      <c r="I10" s="9">
        <v>345</v>
      </c>
      <c r="J10" s="9">
        <v>350</v>
      </c>
      <c r="K10" s="9">
        <v>227</v>
      </c>
      <c r="L10" s="9">
        <v>176</v>
      </c>
      <c r="M10" s="9">
        <v>67</v>
      </c>
      <c r="N10" s="9">
        <v>19</v>
      </c>
    </row>
    <row r="11" spans="1:14" ht="18.75" customHeight="1">
      <c r="A11" s="63"/>
      <c r="B11" s="72" t="s">
        <v>4</v>
      </c>
      <c r="C11" s="9">
        <v>1455</v>
      </c>
      <c r="D11" s="9">
        <v>5</v>
      </c>
      <c r="E11" s="9">
        <v>11</v>
      </c>
      <c r="F11" s="64">
        <v>235</v>
      </c>
      <c r="G11" s="62">
        <v>438</v>
      </c>
      <c r="H11" s="62">
        <v>223</v>
      </c>
      <c r="I11" s="62">
        <v>178</v>
      </c>
      <c r="J11" s="62">
        <v>156</v>
      </c>
      <c r="K11" s="62">
        <v>92</v>
      </c>
      <c r="L11" s="62">
        <v>83</v>
      </c>
      <c r="M11" s="62">
        <v>26</v>
      </c>
      <c r="N11" s="62">
        <v>8</v>
      </c>
    </row>
    <row r="12" spans="1:14" ht="18.75" customHeight="1">
      <c r="A12" s="63"/>
      <c r="B12" s="70" t="s">
        <v>89</v>
      </c>
      <c r="C12" s="9">
        <v>419</v>
      </c>
      <c r="D12" s="9">
        <v>0</v>
      </c>
      <c r="E12" s="9">
        <v>1</v>
      </c>
      <c r="F12" s="64">
        <v>50</v>
      </c>
      <c r="G12" s="64">
        <v>117</v>
      </c>
      <c r="H12" s="62">
        <v>77</v>
      </c>
      <c r="I12" s="62">
        <v>51</v>
      </c>
      <c r="J12" s="62">
        <v>60</v>
      </c>
      <c r="K12" s="62">
        <v>31</v>
      </c>
      <c r="L12" s="62">
        <v>25</v>
      </c>
      <c r="M12" s="62">
        <v>5</v>
      </c>
      <c r="N12" s="62">
        <v>2</v>
      </c>
    </row>
    <row r="13" spans="1:14" ht="18.75" customHeight="1" thickBot="1">
      <c r="A13" s="80"/>
      <c r="B13" s="68" t="s">
        <v>124</v>
      </c>
      <c r="C13" s="6">
        <v>836</v>
      </c>
      <c r="D13" s="6">
        <v>0</v>
      </c>
      <c r="E13" s="6">
        <v>3</v>
      </c>
      <c r="F13" s="66">
        <v>75</v>
      </c>
      <c r="G13" s="66">
        <v>160</v>
      </c>
      <c r="H13" s="80">
        <v>131</v>
      </c>
      <c r="I13" s="80">
        <v>116</v>
      </c>
      <c r="J13" s="80">
        <v>134</v>
      </c>
      <c r="K13" s="80">
        <v>104</v>
      </c>
      <c r="L13" s="80">
        <v>68</v>
      </c>
      <c r="M13" s="80">
        <v>36</v>
      </c>
      <c r="N13" s="80">
        <v>9</v>
      </c>
    </row>
    <row r="14" spans="1:14">
      <c r="A14" s="63"/>
      <c r="B14" s="71"/>
      <c r="C14" s="4"/>
      <c r="D14" s="4"/>
      <c r="E14" s="4"/>
      <c r="F14" s="67"/>
      <c r="G14" s="67"/>
      <c r="H14" s="63"/>
      <c r="I14" s="63"/>
      <c r="J14" s="63"/>
      <c r="K14" s="63"/>
      <c r="L14" s="63"/>
      <c r="M14" s="63"/>
      <c r="N14" s="67" t="s">
        <v>87</v>
      </c>
    </row>
    <row r="15" spans="1:14" s="1" customFormat="1"/>
    <row r="16" spans="1:14" s="1" customFormat="1"/>
    <row r="17" s="1" customFormat="1"/>
    <row r="18" s="1" customFormat="1"/>
    <row r="19" s="1" customFormat="1"/>
    <row r="20" s="1" customFormat="1"/>
    <row r="21" s="1" customFormat="1"/>
    <row r="22" s="1" customFormat="1"/>
  </sheetData>
  <mergeCells count="5">
    <mergeCell ref="A3:B4"/>
    <mergeCell ref="C3:C4"/>
    <mergeCell ref="A5:B5"/>
    <mergeCell ref="A10:B10"/>
    <mergeCell ref="D3:N3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zoomScaleSheetLayoutView="100" workbookViewId="0"/>
  </sheetViews>
  <sheetFormatPr defaultRowHeight="13.5"/>
  <cols>
    <col min="1" max="1" width="3.75" style="62" customWidth="1"/>
    <col min="2" max="2" width="12.375" style="62" customWidth="1"/>
    <col min="3" max="3" width="8.75" style="62" customWidth="1"/>
    <col min="4" max="4" width="12.5" style="62" customWidth="1"/>
    <col min="5" max="5" width="8.75" style="62" customWidth="1"/>
    <col min="6" max="6" width="12.5" style="62" customWidth="1"/>
    <col min="7" max="7" width="8.75" style="62" customWidth="1"/>
    <col min="8" max="8" width="12.5" style="62" customWidth="1"/>
    <col min="9" max="16384" width="9" style="62"/>
  </cols>
  <sheetData>
    <row r="1" spans="1:8" s="1" customFormat="1" ht="14.25">
      <c r="A1" s="14" t="s">
        <v>197</v>
      </c>
    </row>
    <row r="2" spans="1:8" s="1" customFormat="1" ht="15" thickBot="1">
      <c r="A2" s="14"/>
      <c r="H2" s="4" t="s">
        <v>196</v>
      </c>
    </row>
    <row r="3" spans="1:8" s="1" customFormat="1" ht="18.75" customHeight="1">
      <c r="A3" s="155" t="s">
        <v>44</v>
      </c>
      <c r="B3" s="158"/>
      <c r="C3" s="146" t="s">
        <v>195</v>
      </c>
      <c r="D3" s="147"/>
      <c r="E3" s="147"/>
      <c r="F3" s="147"/>
      <c r="G3" s="147"/>
      <c r="H3" s="147"/>
    </row>
    <row r="4" spans="1:8" s="1" customFormat="1" ht="18.75" customHeight="1">
      <c r="A4" s="177"/>
      <c r="B4" s="178"/>
      <c r="C4" s="181" t="s">
        <v>14</v>
      </c>
      <c r="D4" s="182"/>
      <c r="E4" s="183" t="s">
        <v>194</v>
      </c>
      <c r="F4" s="184"/>
      <c r="G4" s="183" t="s">
        <v>193</v>
      </c>
      <c r="H4" s="185"/>
    </row>
    <row r="5" spans="1:8" s="1" customFormat="1" ht="18.75" customHeight="1">
      <c r="A5" s="179"/>
      <c r="B5" s="180"/>
      <c r="C5" s="12" t="s">
        <v>192</v>
      </c>
      <c r="D5" s="84" t="s">
        <v>191</v>
      </c>
      <c r="E5" s="12" t="s">
        <v>192</v>
      </c>
      <c r="F5" s="84" t="s">
        <v>191</v>
      </c>
      <c r="G5" s="96" t="s">
        <v>192</v>
      </c>
      <c r="H5" s="85" t="s">
        <v>191</v>
      </c>
    </row>
    <row r="6" spans="1:8" s="1" customFormat="1" ht="18.75" customHeight="1">
      <c r="A6" s="152" t="s">
        <v>7</v>
      </c>
      <c r="B6" s="176"/>
      <c r="C6" s="43">
        <v>4425</v>
      </c>
      <c r="D6" s="2">
        <v>6860</v>
      </c>
      <c r="E6" s="4">
        <v>3300</v>
      </c>
      <c r="F6" s="4">
        <v>6650</v>
      </c>
      <c r="G6" s="2">
        <v>1125</v>
      </c>
      <c r="H6" s="2">
        <v>210</v>
      </c>
    </row>
    <row r="7" spans="1:8" s="1" customFormat="1" ht="18.75" customHeight="1">
      <c r="A7" s="2"/>
      <c r="B7" s="52" t="s">
        <v>4</v>
      </c>
      <c r="C7" s="57">
        <v>2456</v>
      </c>
      <c r="D7" s="4">
        <v>3205</v>
      </c>
      <c r="E7" s="4">
        <v>1772</v>
      </c>
      <c r="F7" s="4">
        <v>3079</v>
      </c>
      <c r="G7" s="2">
        <v>684</v>
      </c>
      <c r="H7" s="2">
        <v>128</v>
      </c>
    </row>
    <row r="8" spans="1:8" s="1" customFormat="1" ht="18.75" customHeight="1">
      <c r="A8" s="2"/>
      <c r="B8" s="52" t="s">
        <v>182</v>
      </c>
      <c r="C8" s="57">
        <v>685</v>
      </c>
      <c r="D8" s="4">
        <v>949</v>
      </c>
      <c r="E8" s="4">
        <v>518</v>
      </c>
      <c r="F8" s="4">
        <v>916</v>
      </c>
      <c r="G8" s="2">
        <v>167</v>
      </c>
      <c r="H8" s="2">
        <v>33</v>
      </c>
    </row>
    <row r="9" spans="1:8" s="1" customFormat="1" ht="18.75" customHeight="1">
      <c r="A9" s="2"/>
      <c r="B9" s="52" t="s">
        <v>124</v>
      </c>
      <c r="C9" s="57">
        <v>1284</v>
      </c>
      <c r="D9" s="4">
        <v>2704</v>
      </c>
      <c r="E9" s="4">
        <v>1010</v>
      </c>
      <c r="F9" s="4">
        <v>2654</v>
      </c>
      <c r="G9" s="2">
        <v>274</v>
      </c>
      <c r="H9" s="2">
        <v>51</v>
      </c>
    </row>
    <row r="10" spans="1:8" s="1" customFormat="1" ht="18.75" customHeight="1">
      <c r="A10" s="2"/>
      <c r="B10" s="52"/>
      <c r="C10" s="57"/>
      <c r="D10" s="4"/>
      <c r="E10" s="4"/>
      <c r="F10" s="4"/>
      <c r="G10" s="2"/>
      <c r="H10" s="2"/>
    </row>
    <row r="11" spans="1:8" s="1" customFormat="1" ht="18.75" customHeight="1">
      <c r="A11" s="150" t="s">
        <v>5</v>
      </c>
      <c r="B11" s="151"/>
      <c r="C11" s="43">
        <v>3846</v>
      </c>
      <c r="D11" s="2">
        <v>6274</v>
      </c>
      <c r="E11" s="4">
        <v>2705</v>
      </c>
      <c r="F11" s="4">
        <v>6069</v>
      </c>
      <c r="G11" s="2">
        <v>1141</v>
      </c>
      <c r="H11" s="2">
        <v>206</v>
      </c>
    </row>
    <row r="12" spans="1:8" s="1" customFormat="1" ht="18.75" customHeight="1">
      <c r="A12" s="2"/>
      <c r="B12" s="52" t="s">
        <v>4</v>
      </c>
      <c r="C12" s="57">
        <v>2164</v>
      </c>
      <c r="D12" s="4">
        <v>2928</v>
      </c>
      <c r="E12" s="4">
        <v>1450</v>
      </c>
      <c r="F12" s="4">
        <v>2801</v>
      </c>
      <c r="G12" s="2">
        <v>714</v>
      </c>
      <c r="H12" s="2">
        <v>129</v>
      </c>
    </row>
    <row r="13" spans="1:8" s="1" customFormat="1" ht="18.75" customHeight="1">
      <c r="A13" s="2"/>
      <c r="B13" s="10" t="s">
        <v>182</v>
      </c>
      <c r="C13" s="57">
        <v>581</v>
      </c>
      <c r="D13" s="4">
        <v>861</v>
      </c>
      <c r="E13" s="4">
        <v>419</v>
      </c>
      <c r="F13" s="4">
        <v>831</v>
      </c>
      <c r="G13" s="2">
        <v>162</v>
      </c>
      <c r="H13" s="2">
        <v>30</v>
      </c>
    </row>
    <row r="14" spans="1:8" s="1" customFormat="1" ht="18.75" customHeight="1" thickBot="1">
      <c r="A14" s="5"/>
      <c r="B14" s="8" t="s">
        <v>124</v>
      </c>
      <c r="C14" s="56">
        <v>1101</v>
      </c>
      <c r="D14" s="6">
        <v>2484</v>
      </c>
      <c r="E14" s="6">
        <v>836</v>
      </c>
      <c r="F14" s="6">
        <v>2436</v>
      </c>
      <c r="G14" s="5">
        <v>265</v>
      </c>
      <c r="H14" s="5">
        <v>48</v>
      </c>
    </row>
    <row r="15" spans="1:8" s="1" customFormat="1">
      <c r="A15" s="2" t="s">
        <v>190</v>
      </c>
      <c r="B15" s="52"/>
      <c r="D15" s="4"/>
      <c r="E15" s="4"/>
      <c r="F15" s="4"/>
      <c r="G15" s="2"/>
    </row>
    <row r="16" spans="1:8" s="1" customFormat="1">
      <c r="A16" s="2"/>
      <c r="B16" s="52"/>
      <c r="C16" s="4"/>
      <c r="D16" s="4"/>
      <c r="E16" s="4"/>
      <c r="F16" s="4"/>
      <c r="G16" s="2"/>
      <c r="H16" s="4" t="s">
        <v>25</v>
      </c>
    </row>
    <row r="17" s="1" customFormat="1"/>
    <row r="18" s="1" customFormat="1"/>
    <row r="19" s="1" customFormat="1"/>
  </sheetData>
  <mergeCells count="7">
    <mergeCell ref="A11:B11"/>
    <mergeCell ref="A6:B6"/>
    <mergeCell ref="A3:B5"/>
    <mergeCell ref="C3:H3"/>
    <mergeCell ref="C4:D4"/>
    <mergeCell ref="E4:F4"/>
    <mergeCell ref="G4:H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zoomScaleSheetLayoutView="100" workbookViewId="0"/>
  </sheetViews>
  <sheetFormatPr defaultRowHeight="13.5"/>
  <cols>
    <col min="1" max="1" width="3.75" style="62" customWidth="1"/>
    <col min="2" max="2" width="12.5" style="62" customWidth="1"/>
    <col min="3" max="10" width="11.25" style="62" customWidth="1"/>
    <col min="11" max="16" width="9" style="62" customWidth="1"/>
    <col min="17" max="16384" width="9" style="62"/>
  </cols>
  <sheetData>
    <row r="1" spans="1:15" s="1" customFormat="1" ht="14.25">
      <c r="A1" s="3" t="s">
        <v>189</v>
      </c>
      <c r="B1" s="52"/>
      <c r="C1" s="2"/>
      <c r="D1" s="113"/>
      <c r="E1" s="113"/>
      <c r="F1" s="113"/>
      <c r="G1" s="2"/>
      <c r="H1" s="2"/>
      <c r="I1" s="2"/>
      <c r="L1" s="2"/>
      <c r="M1" s="2"/>
      <c r="N1" s="2"/>
      <c r="O1" s="2"/>
    </row>
    <row r="2" spans="1:15" s="1" customFormat="1" ht="15" thickBot="1">
      <c r="B2" s="52"/>
      <c r="C2" s="3"/>
      <c r="D2" s="113"/>
      <c r="E2" s="113"/>
      <c r="F2" s="113"/>
      <c r="G2" s="2"/>
      <c r="H2" s="2"/>
      <c r="I2" s="2"/>
      <c r="J2" s="4" t="s">
        <v>188</v>
      </c>
      <c r="L2" s="2"/>
      <c r="M2" s="2"/>
      <c r="N2" s="2"/>
      <c r="O2" s="2"/>
    </row>
    <row r="3" spans="1:15" s="1" customFormat="1" ht="18.75" customHeight="1">
      <c r="A3" s="155" t="s">
        <v>44</v>
      </c>
      <c r="B3" s="158"/>
      <c r="C3" s="187" t="s">
        <v>313</v>
      </c>
      <c r="D3" s="187" t="s">
        <v>187</v>
      </c>
      <c r="E3" s="146" t="s">
        <v>186</v>
      </c>
      <c r="F3" s="147"/>
      <c r="G3" s="146" t="s">
        <v>185</v>
      </c>
      <c r="H3" s="186"/>
      <c r="I3" s="146" t="s">
        <v>184</v>
      </c>
      <c r="J3" s="147"/>
      <c r="K3" s="2"/>
      <c r="L3" s="2"/>
      <c r="M3" s="2"/>
      <c r="N3" s="2"/>
    </row>
    <row r="4" spans="1:15" s="1" customFormat="1" ht="37.5" customHeight="1">
      <c r="A4" s="179"/>
      <c r="B4" s="180"/>
      <c r="C4" s="145"/>
      <c r="D4" s="145"/>
      <c r="E4" s="97" t="s">
        <v>314</v>
      </c>
      <c r="F4" s="98" t="s">
        <v>183</v>
      </c>
      <c r="G4" s="97" t="s">
        <v>315</v>
      </c>
      <c r="H4" s="12" t="s">
        <v>183</v>
      </c>
      <c r="I4" s="96" t="s">
        <v>316</v>
      </c>
      <c r="J4" s="95" t="s">
        <v>183</v>
      </c>
      <c r="K4" s="2"/>
      <c r="L4" s="19"/>
      <c r="M4" s="19"/>
      <c r="N4" s="19"/>
    </row>
    <row r="5" spans="1:15" s="1" customFormat="1" ht="18.75" customHeight="1">
      <c r="A5" s="152" t="s">
        <v>7</v>
      </c>
      <c r="B5" s="153"/>
      <c r="C5" s="2">
        <v>3300</v>
      </c>
      <c r="D5" s="2">
        <v>6650</v>
      </c>
      <c r="E5" s="2">
        <v>3247</v>
      </c>
      <c r="F5" s="2">
        <v>6130</v>
      </c>
      <c r="G5" s="2">
        <v>2088</v>
      </c>
      <c r="H5" s="2">
        <v>436</v>
      </c>
      <c r="I5" s="2">
        <v>209</v>
      </c>
      <c r="J5" s="2">
        <v>85</v>
      </c>
      <c r="K5" s="2"/>
      <c r="L5" s="2"/>
      <c r="M5" s="2"/>
      <c r="N5" s="2"/>
    </row>
    <row r="6" spans="1:15" s="1" customFormat="1" ht="18.75" customHeight="1">
      <c r="A6" s="94"/>
      <c r="B6" s="93" t="s">
        <v>4</v>
      </c>
      <c r="C6" s="4">
        <v>1772</v>
      </c>
      <c r="D6" s="4">
        <v>3079</v>
      </c>
      <c r="E6" s="4">
        <v>1726</v>
      </c>
      <c r="F6" s="2">
        <v>2730</v>
      </c>
      <c r="G6" s="2">
        <v>1252</v>
      </c>
      <c r="H6" s="2">
        <v>284</v>
      </c>
      <c r="I6" s="2">
        <v>159</v>
      </c>
      <c r="J6" s="2">
        <v>66</v>
      </c>
      <c r="K6" s="2"/>
      <c r="L6" s="2"/>
      <c r="M6" s="2"/>
      <c r="N6" s="2"/>
    </row>
    <row r="7" spans="1:15" s="1" customFormat="1" ht="18.75" customHeight="1">
      <c r="A7" s="2"/>
      <c r="B7" s="10" t="s">
        <v>182</v>
      </c>
      <c r="C7" s="4">
        <v>518</v>
      </c>
      <c r="D7" s="4">
        <v>916</v>
      </c>
      <c r="E7" s="4">
        <v>518</v>
      </c>
      <c r="F7" s="2">
        <v>875</v>
      </c>
      <c r="G7" s="2">
        <v>300</v>
      </c>
      <c r="H7" s="2">
        <v>28</v>
      </c>
      <c r="I7" s="2">
        <v>40</v>
      </c>
      <c r="J7" s="2">
        <v>14</v>
      </c>
      <c r="K7" s="2"/>
      <c r="L7" s="2"/>
      <c r="M7" s="2"/>
      <c r="N7" s="2"/>
    </row>
    <row r="8" spans="1:15" s="1" customFormat="1" ht="18.75" customHeight="1">
      <c r="A8" s="2"/>
      <c r="B8" s="10" t="s">
        <v>124</v>
      </c>
      <c r="C8" s="4">
        <v>1010</v>
      </c>
      <c r="D8" s="4">
        <v>2654</v>
      </c>
      <c r="E8" s="4">
        <v>1003</v>
      </c>
      <c r="F8" s="2">
        <v>2525</v>
      </c>
      <c r="G8" s="2">
        <v>536</v>
      </c>
      <c r="H8" s="2">
        <v>124</v>
      </c>
      <c r="I8" s="2">
        <v>10</v>
      </c>
      <c r="J8" s="2">
        <v>6</v>
      </c>
      <c r="K8" s="2"/>
      <c r="L8" s="2"/>
      <c r="M8" s="2"/>
      <c r="N8" s="2"/>
    </row>
    <row r="9" spans="1:15" s="1" customFormat="1" ht="18.75" customHeight="1">
      <c r="A9" s="18"/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s="1" customFormat="1" ht="18.75" customHeight="1">
      <c r="A10" s="150" t="s">
        <v>5</v>
      </c>
      <c r="B10" s="149"/>
      <c r="C10" s="4">
        <v>2705</v>
      </c>
      <c r="D10" s="4">
        <v>6069</v>
      </c>
      <c r="E10" s="4">
        <v>2639</v>
      </c>
      <c r="F10" s="4">
        <v>5648</v>
      </c>
      <c r="G10" s="4">
        <v>1624</v>
      </c>
      <c r="H10" s="4">
        <v>351</v>
      </c>
      <c r="I10" s="4">
        <v>173</v>
      </c>
      <c r="J10" s="4">
        <v>70</v>
      </c>
      <c r="K10" s="2"/>
      <c r="L10" s="2"/>
      <c r="M10" s="2"/>
      <c r="N10" s="2"/>
    </row>
    <row r="11" spans="1:15" s="1" customFormat="1" ht="18.75" customHeight="1">
      <c r="A11" s="2"/>
      <c r="B11" s="10" t="s">
        <v>4</v>
      </c>
      <c r="C11" s="4">
        <v>1450</v>
      </c>
      <c r="D11" s="4">
        <v>2801</v>
      </c>
      <c r="E11" s="4">
        <v>1396</v>
      </c>
      <c r="F11" s="2">
        <v>2523</v>
      </c>
      <c r="G11" s="2">
        <v>969</v>
      </c>
      <c r="H11" s="2">
        <v>223</v>
      </c>
      <c r="I11" s="2">
        <v>131</v>
      </c>
      <c r="J11" s="2">
        <v>55</v>
      </c>
      <c r="K11" s="2"/>
      <c r="L11" s="2"/>
      <c r="M11" s="2"/>
      <c r="N11" s="2"/>
    </row>
    <row r="12" spans="1:15" s="1" customFormat="1" ht="18.75" customHeight="1">
      <c r="A12" s="2"/>
      <c r="B12" s="10" t="s">
        <v>182</v>
      </c>
      <c r="C12" s="4">
        <v>419</v>
      </c>
      <c r="D12" s="4">
        <v>831</v>
      </c>
      <c r="E12" s="4">
        <v>414</v>
      </c>
      <c r="F12" s="2">
        <v>796</v>
      </c>
      <c r="G12" s="2">
        <v>228</v>
      </c>
      <c r="H12" s="2">
        <v>23</v>
      </c>
      <c r="I12" s="2">
        <v>33</v>
      </c>
      <c r="J12" s="2">
        <v>12</v>
      </c>
      <c r="K12" s="2"/>
      <c r="L12" s="2"/>
      <c r="M12" s="2"/>
      <c r="N12" s="2"/>
    </row>
    <row r="13" spans="1:15" s="1" customFormat="1" ht="18.75" customHeight="1" thickBot="1">
      <c r="A13" s="5"/>
      <c r="B13" s="8" t="s">
        <v>124</v>
      </c>
      <c r="C13" s="6">
        <v>836</v>
      </c>
      <c r="D13" s="6">
        <v>2436</v>
      </c>
      <c r="E13" s="6">
        <v>829</v>
      </c>
      <c r="F13" s="5">
        <v>2329</v>
      </c>
      <c r="G13" s="5">
        <v>427</v>
      </c>
      <c r="H13" s="5">
        <v>105</v>
      </c>
      <c r="I13" s="5">
        <v>9</v>
      </c>
      <c r="J13" s="5">
        <v>3</v>
      </c>
      <c r="K13" s="2"/>
      <c r="L13" s="2"/>
      <c r="M13" s="2"/>
      <c r="N13" s="2"/>
    </row>
    <row r="14" spans="1:15" s="1" customFormat="1">
      <c r="A14" s="1" t="s">
        <v>181</v>
      </c>
      <c r="J14" s="28" t="s">
        <v>180</v>
      </c>
      <c r="L14" s="2"/>
      <c r="M14" s="92"/>
      <c r="N14" s="92"/>
      <c r="O14" s="92"/>
    </row>
    <row r="15" spans="1:15" s="1" customFormat="1"/>
    <row r="16" spans="1:15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</sheetData>
  <mergeCells count="8">
    <mergeCell ref="A5:B5"/>
    <mergeCell ref="A10:B10"/>
    <mergeCell ref="E3:F3"/>
    <mergeCell ref="I3:J3"/>
    <mergeCell ref="G3:H3"/>
    <mergeCell ref="A3:B4"/>
    <mergeCell ref="C3:C4"/>
    <mergeCell ref="D3:D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100" workbookViewId="0"/>
  </sheetViews>
  <sheetFormatPr defaultRowHeight="13.5"/>
  <cols>
    <col min="1" max="1" width="3.75" style="1" customWidth="1"/>
    <col min="2" max="2" width="12.5" style="1" customWidth="1"/>
    <col min="3" max="18" width="10" style="1" customWidth="1"/>
    <col min="19" max="16384" width="9" style="1"/>
  </cols>
  <sheetData>
    <row r="1" spans="1:18" ht="14.25">
      <c r="A1" s="14" t="s">
        <v>289</v>
      </c>
      <c r="O1" s="2"/>
      <c r="P1" s="41"/>
    </row>
    <row r="2" spans="1:18" ht="15" thickBot="1">
      <c r="A2" s="14"/>
      <c r="O2" s="2"/>
      <c r="P2" s="41"/>
      <c r="R2" s="9" t="s">
        <v>271</v>
      </c>
    </row>
    <row r="3" spans="1:18" ht="18.75" customHeight="1">
      <c r="A3" s="188" t="s">
        <v>44</v>
      </c>
      <c r="B3" s="189"/>
      <c r="C3" s="119" t="s">
        <v>288</v>
      </c>
      <c r="D3" s="122"/>
      <c r="E3" s="119" t="s">
        <v>287</v>
      </c>
      <c r="F3" s="122"/>
      <c r="G3" s="119" t="s">
        <v>286</v>
      </c>
      <c r="H3" s="122"/>
      <c r="I3" s="119" t="s">
        <v>285</v>
      </c>
      <c r="J3" s="122"/>
      <c r="K3" s="119" t="s">
        <v>284</v>
      </c>
      <c r="L3" s="122"/>
      <c r="M3" s="119" t="s">
        <v>283</v>
      </c>
      <c r="N3" s="122"/>
      <c r="O3" s="119" t="s">
        <v>282</v>
      </c>
      <c r="P3" s="120"/>
      <c r="Q3" s="119" t="s">
        <v>281</v>
      </c>
      <c r="R3" s="120"/>
    </row>
    <row r="4" spans="1:18" ht="18.75" customHeight="1">
      <c r="A4" s="190"/>
      <c r="B4" s="191"/>
      <c r="C4" s="130"/>
      <c r="D4" s="123" t="s">
        <v>274</v>
      </c>
      <c r="E4" s="130"/>
      <c r="F4" s="123" t="s">
        <v>274</v>
      </c>
      <c r="G4" s="130"/>
      <c r="H4" s="123" t="s">
        <v>274</v>
      </c>
      <c r="I4" s="130"/>
      <c r="J4" s="123" t="s">
        <v>274</v>
      </c>
      <c r="K4" s="130"/>
      <c r="L4" s="123" t="s">
        <v>274</v>
      </c>
      <c r="M4" s="130"/>
      <c r="N4" s="123" t="s">
        <v>274</v>
      </c>
      <c r="O4" s="130"/>
      <c r="P4" s="121" t="s">
        <v>274</v>
      </c>
      <c r="Q4" s="130"/>
      <c r="R4" s="121" t="s">
        <v>274</v>
      </c>
    </row>
    <row r="5" spans="1:18" ht="18.75" customHeight="1">
      <c r="A5" s="192" t="s">
        <v>7</v>
      </c>
      <c r="B5" s="193"/>
      <c r="C5" s="1">
        <f t="shared" ref="C5:R5" si="0">SUM(C6:C8)</f>
        <v>14095</v>
      </c>
      <c r="D5" s="1">
        <f t="shared" si="0"/>
        <v>6897</v>
      </c>
      <c r="E5" s="1">
        <f t="shared" si="0"/>
        <v>1346</v>
      </c>
      <c r="F5" s="1">
        <f t="shared" si="0"/>
        <v>684</v>
      </c>
      <c r="G5" s="1">
        <f t="shared" si="0"/>
        <v>680</v>
      </c>
      <c r="H5" s="1">
        <f t="shared" si="0"/>
        <v>379</v>
      </c>
      <c r="I5" s="1">
        <f t="shared" si="0"/>
        <v>632</v>
      </c>
      <c r="J5" s="1">
        <f t="shared" si="0"/>
        <v>312</v>
      </c>
      <c r="K5" s="1">
        <f t="shared" si="0"/>
        <v>587</v>
      </c>
      <c r="L5" s="1">
        <f t="shared" si="0"/>
        <v>321</v>
      </c>
      <c r="M5" s="1">
        <f t="shared" si="0"/>
        <v>641</v>
      </c>
      <c r="N5" s="1">
        <f t="shared" si="0"/>
        <v>348</v>
      </c>
      <c r="O5" s="1">
        <f t="shared" si="0"/>
        <v>612</v>
      </c>
      <c r="P5" s="1">
        <f t="shared" si="0"/>
        <v>352</v>
      </c>
      <c r="Q5" s="1">
        <f t="shared" si="0"/>
        <v>650</v>
      </c>
      <c r="R5" s="1">
        <f t="shared" si="0"/>
        <v>326</v>
      </c>
    </row>
    <row r="6" spans="1:18" ht="18.75" customHeight="1">
      <c r="A6" s="2"/>
      <c r="B6" s="10" t="s">
        <v>4</v>
      </c>
      <c r="C6" s="1">
        <f t="shared" ref="C6:D8" si="1">SUM(E6,G6,I6,K6,M6,O6,Q6,C17,E17,G17,I17,K17,M17,O17,Q17)</f>
        <v>7352</v>
      </c>
      <c r="D6" s="1">
        <f t="shared" si="1"/>
        <v>3582</v>
      </c>
      <c r="E6" s="1">
        <v>674</v>
      </c>
      <c r="F6" s="1">
        <v>343</v>
      </c>
      <c r="G6" s="1">
        <v>350</v>
      </c>
      <c r="H6" s="1">
        <v>192</v>
      </c>
      <c r="I6" s="1">
        <v>328</v>
      </c>
      <c r="J6" s="1">
        <v>160</v>
      </c>
      <c r="K6" s="1">
        <v>285</v>
      </c>
      <c r="L6" s="1">
        <v>147</v>
      </c>
      <c r="M6" s="1">
        <v>301</v>
      </c>
      <c r="N6" s="1">
        <v>168</v>
      </c>
      <c r="O6" s="1">
        <v>330</v>
      </c>
      <c r="P6" s="1">
        <v>187</v>
      </c>
      <c r="Q6" s="1">
        <v>348</v>
      </c>
      <c r="R6" s="1">
        <v>182</v>
      </c>
    </row>
    <row r="7" spans="1:18" ht="18.75" customHeight="1">
      <c r="A7" s="2"/>
      <c r="B7" s="131" t="s">
        <v>3</v>
      </c>
      <c r="C7" s="43">
        <f t="shared" si="1"/>
        <v>2295</v>
      </c>
      <c r="D7" s="1">
        <f t="shared" si="1"/>
        <v>1103</v>
      </c>
      <c r="E7" s="1">
        <v>231</v>
      </c>
      <c r="F7" s="1">
        <v>114</v>
      </c>
      <c r="G7" s="1">
        <v>118</v>
      </c>
      <c r="H7" s="1">
        <v>65</v>
      </c>
      <c r="I7" s="1">
        <v>109</v>
      </c>
      <c r="J7" s="1">
        <v>49</v>
      </c>
      <c r="K7" s="1">
        <v>96</v>
      </c>
      <c r="L7" s="1">
        <v>53</v>
      </c>
      <c r="M7" s="1">
        <v>111</v>
      </c>
      <c r="N7" s="1">
        <v>53</v>
      </c>
      <c r="O7" s="1">
        <v>96</v>
      </c>
      <c r="P7" s="1">
        <v>55</v>
      </c>
      <c r="Q7" s="1">
        <v>108</v>
      </c>
      <c r="R7" s="1">
        <v>49</v>
      </c>
    </row>
    <row r="8" spans="1:18" s="2" customFormat="1" ht="18.75" customHeight="1">
      <c r="B8" s="52" t="s">
        <v>124</v>
      </c>
      <c r="C8" s="43">
        <f t="shared" si="1"/>
        <v>4448</v>
      </c>
      <c r="D8" s="1">
        <f t="shared" si="1"/>
        <v>2212</v>
      </c>
      <c r="E8" s="2">
        <v>441</v>
      </c>
      <c r="F8" s="2">
        <v>227</v>
      </c>
      <c r="G8" s="2">
        <v>212</v>
      </c>
      <c r="H8" s="2">
        <v>122</v>
      </c>
      <c r="I8" s="2">
        <v>195</v>
      </c>
      <c r="J8" s="2">
        <v>103</v>
      </c>
      <c r="K8" s="2">
        <v>206</v>
      </c>
      <c r="L8" s="2">
        <v>121</v>
      </c>
      <c r="M8" s="2">
        <v>229</v>
      </c>
      <c r="N8" s="2">
        <v>127</v>
      </c>
      <c r="O8" s="2">
        <v>186</v>
      </c>
      <c r="P8" s="2">
        <v>110</v>
      </c>
      <c r="Q8" s="2">
        <v>194</v>
      </c>
      <c r="R8" s="2">
        <v>95</v>
      </c>
    </row>
    <row r="9" spans="1:18" ht="18.75" customHeight="1">
      <c r="A9" s="127"/>
      <c r="B9" s="127"/>
      <c r="C9" s="43"/>
    </row>
    <row r="10" spans="1:18" ht="18.75" customHeight="1">
      <c r="A10" s="148" t="s">
        <v>5</v>
      </c>
      <c r="B10" s="149"/>
      <c r="C10" s="1">
        <f t="shared" ref="C10:R10" si="2">SUM(C11:C13)</f>
        <v>10797</v>
      </c>
      <c r="D10" s="1">
        <f t="shared" si="2"/>
        <v>5376</v>
      </c>
      <c r="E10" s="1">
        <f t="shared" si="2"/>
        <v>933</v>
      </c>
      <c r="F10" s="1">
        <f t="shared" si="2"/>
        <v>485</v>
      </c>
      <c r="G10" s="1">
        <f t="shared" si="2"/>
        <v>398</v>
      </c>
      <c r="H10" s="1">
        <f t="shared" si="2"/>
        <v>207</v>
      </c>
      <c r="I10" s="1">
        <f t="shared" si="2"/>
        <v>392</v>
      </c>
      <c r="J10" s="1">
        <f t="shared" si="2"/>
        <v>212</v>
      </c>
      <c r="K10" s="1">
        <f t="shared" si="2"/>
        <v>390</v>
      </c>
      <c r="L10" s="1">
        <f t="shared" si="2"/>
        <v>216</v>
      </c>
      <c r="M10" s="1">
        <f t="shared" si="2"/>
        <v>451</v>
      </c>
      <c r="N10" s="1">
        <f t="shared" si="2"/>
        <v>250</v>
      </c>
      <c r="O10" s="1">
        <f t="shared" si="2"/>
        <v>512</v>
      </c>
      <c r="P10" s="1">
        <f t="shared" si="2"/>
        <v>291</v>
      </c>
      <c r="Q10" s="1">
        <f t="shared" si="2"/>
        <v>518</v>
      </c>
      <c r="R10" s="1">
        <f t="shared" si="2"/>
        <v>288</v>
      </c>
    </row>
    <row r="11" spans="1:18" ht="18.75" customHeight="1">
      <c r="A11" s="2"/>
      <c r="B11" s="10" t="s">
        <v>4</v>
      </c>
      <c r="C11" s="1">
        <f t="shared" ref="C11:D13" si="3">SUM(E11,G11,I11,K11,M11,O11,Q11,C22,E22,G22,I22,K22,M22,O22,Q22)</f>
        <v>5590</v>
      </c>
      <c r="D11" s="1">
        <f t="shared" si="3"/>
        <v>2792</v>
      </c>
      <c r="E11" s="1">
        <v>447</v>
      </c>
      <c r="F11" s="1">
        <v>234</v>
      </c>
      <c r="G11" s="1">
        <v>220</v>
      </c>
      <c r="H11" s="1">
        <v>110</v>
      </c>
      <c r="I11" s="1">
        <v>211</v>
      </c>
      <c r="J11" s="1">
        <v>111</v>
      </c>
      <c r="K11" s="1">
        <v>183</v>
      </c>
      <c r="L11" s="1">
        <v>107</v>
      </c>
      <c r="M11" s="1">
        <v>213</v>
      </c>
      <c r="N11" s="1">
        <v>115</v>
      </c>
      <c r="O11" s="1">
        <v>242</v>
      </c>
      <c r="P11" s="1">
        <v>136</v>
      </c>
      <c r="Q11" s="1">
        <v>288</v>
      </c>
      <c r="R11" s="1">
        <v>158</v>
      </c>
    </row>
    <row r="12" spans="1:18" ht="18.75" customHeight="1">
      <c r="A12" s="2"/>
      <c r="B12" s="103" t="s">
        <v>3</v>
      </c>
      <c r="C12" s="1">
        <f t="shared" si="3"/>
        <v>1805</v>
      </c>
      <c r="D12" s="1">
        <f t="shared" si="3"/>
        <v>878</v>
      </c>
      <c r="E12" s="1">
        <v>189</v>
      </c>
      <c r="F12" s="1">
        <v>94</v>
      </c>
      <c r="G12" s="1">
        <v>62</v>
      </c>
      <c r="H12" s="1">
        <v>36</v>
      </c>
      <c r="I12" s="1">
        <v>70</v>
      </c>
      <c r="J12" s="1">
        <v>37</v>
      </c>
      <c r="K12" s="1">
        <v>72</v>
      </c>
      <c r="L12" s="1">
        <v>31</v>
      </c>
      <c r="M12" s="1">
        <v>88</v>
      </c>
      <c r="N12" s="1">
        <v>43</v>
      </c>
      <c r="O12" s="1">
        <v>94</v>
      </c>
      <c r="P12" s="1">
        <v>53</v>
      </c>
      <c r="Q12" s="1">
        <v>74</v>
      </c>
      <c r="R12" s="1">
        <v>42</v>
      </c>
    </row>
    <row r="13" spans="1:18" ht="18.75" customHeight="1" thickBot="1">
      <c r="A13" s="5"/>
      <c r="B13" s="8" t="s">
        <v>124</v>
      </c>
      <c r="C13" s="1">
        <f t="shared" si="3"/>
        <v>3402</v>
      </c>
      <c r="D13" s="1">
        <f t="shared" si="3"/>
        <v>1706</v>
      </c>
      <c r="E13" s="1">
        <v>297</v>
      </c>
      <c r="F13" s="5">
        <v>157</v>
      </c>
      <c r="G13" s="1">
        <v>116</v>
      </c>
      <c r="H13" s="5">
        <v>61</v>
      </c>
      <c r="I13" s="5">
        <v>111</v>
      </c>
      <c r="J13" s="5">
        <v>64</v>
      </c>
      <c r="K13" s="1">
        <v>135</v>
      </c>
      <c r="L13" s="5">
        <v>78</v>
      </c>
      <c r="M13" s="1">
        <v>150</v>
      </c>
      <c r="N13" s="5">
        <v>92</v>
      </c>
      <c r="O13" s="1">
        <v>176</v>
      </c>
      <c r="P13" s="5">
        <v>102</v>
      </c>
      <c r="Q13" s="1">
        <v>156</v>
      </c>
      <c r="R13" s="5">
        <v>88</v>
      </c>
    </row>
    <row r="14" spans="1:18" ht="18.75" customHeight="1">
      <c r="A14" s="188" t="s">
        <v>44</v>
      </c>
      <c r="B14" s="189"/>
      <c r="C14" s="119" t="s">
        <v>280</v>
      </c>
      <c r="D14" s="122"/>
      <c r="E14" s="119" t="s">
        <v>279</v>
      </c>
      <c r="F14" s="122"/>
      <c r="G14" s="119" t="s">
        <v>278</v>
      </c>
      <c r="H14" s="120"/>
      <c r="I14" s="119" t="s">
        <v>277</v>
      </c>
      <c r="J14" s="122"/>
      <c r="K14" s="119" t="s">
        <v>319</v>
      </c>
      <c r="L14" s="122"/>
      <c r="M14" s="117" t="s">
        <v>276</v>
      </c>
      <c r="N14" s="120"/>
      <c r="O14" s="119" t="s">
        <v>275</v>
      </c>
      <c r="P14" s="116"/>
      <c r="Q14" s="117" t="s">
        <v>91</v>
      </c>
      <c r="R14" s="46"/>
    </row>
    <row r="15" spans="1:18" ht="18.75" customHeight="1">
      <c r="A15" s="190"/>
      <c r="B15" s="191"/>
      <c r="C15" s="130"/>
      <c r="D15" s="123" t="s">
        <v>274</v>
      </c>
      <c r="E15" s="130"/>
      <c r="F15" s="123" t="s">
        <v>274</v>
      </c>
      <c r="G15" s="130"/>
      <c r="H15" s="123" t="s">
        <v>274</v>
      </c>
      <c r="I15" s="130"/>
      <c r="J15" s="123" t="s">
        <v>274</v>
      </c>
      <c r="K15" s="130"/>
      <c r="L15" s="123" t="s">
        <v>274</v>
      </c>
      <c r="M15" s="118"/>
      <c r="N15" s="121" t="s">
        <v>274</v>
      </c>
      <c r="O15" s="130"/>
      <c r="P15" s="121" t="s">
        <v>274</v>
      </c>
      <c r="Q15" s="129"/>
      <c r="R15" s="121" t="s">
        <v>273</v>
      </c>
    </row>
    <row r="16" spans="1:18" ht="18.75" customHeight="1">
      <c r="A16" s="194" t="s">
        <v>7</v>
      </c>
      <c r="B16" s="176"/>
      <c r="C16" s="1">
        <f t="shared" ref="C16:R16" si="4">SUM(C17:C19)</f>
        <v>800</v>
      </c>
      <c r="D16" s="1">
        <f t="shared" si="4"/>
        <v>413</v>
      </c>
      <c r="E16" s="1">
        <f t="shared" si="4"/>
        <v>1000</v>
      </c>
      <c r="F16" s="1">
        <f t="shared" si="4"/>
        <v>508</v>
      </c>
      <c r="G16" s="1">
        <f t="shared" si="4"/>
        <v>1284</v>
      </c>
      <c r="H16" s="1">
        <f t="shared" si="4"/>
        <v>662</v>
      </c>
      <c r="I16" s="1">
        <f t="shared" si="4"/>
        <v>1210</v>
      </c>
      <c r="J16" s="1">
        <f t="shared" si="4"/>
        <v>659</v>
      </c>
      <c r="K16" s="1">
        <f t="shared" si="4"/>
        <v>1004</v>
      </c>
      <c r="L16" s="1">
        <f t="shared" si="4"/>
        <v>447</v>
      </c>
      <c r="M16" s="1">
        <f t="shared" si="4"/>
        <v>1078</v>
      </c>
      <c r="N16" s="1">
        <f t="shared" si="4"/>
        <v>488</v>
      </c>
      <c r="O16" s="1">
        <f t="shared" si="4"/>
        <v>1026</v>
      </c>
      <c r="P16" s="1">
        <f t="shared" si="4"/>
        <v>484</v>
      </c>
      <c r="Q16" s="1">
        <f t="shared" si="4"/>
        <v>1545</v>
      </c>
      <c r="R16" s="1">
        <f t="shared" si="4"/>
        <v>514</v>
      </c>
    </row>
    <row r="17" spans="1:18" ht="18.75" customHeight="1">
      <c r="A17" s="128"/>
      <c r="B17" s="10" t="s">
        <v>4</v>
      </c>
      <c r="C17" s="1">
        <v>417</v>
      </c>
      <c r="D17" s="1">
        <v>223</v>
      </c>
      <c r="E17" s="1">
        <v>506</v>
      </c>
      <c r="F17" s="1">
        <v>261</v>
      </c>
      <c r="G17" s="1">
        <v>655</v>
      </c>
      <c r="H17" s="1">
        <v>333</v>
      </c>
      <c r="I17" s="1">
        <v>646</v>
      </c>
      <c r="J17" s="1">
        <v>344</v>
      </c>
      <c r="K17" s="1">
        <v>543</v>
      </c>
      <c r="L17" s="1">
        <v>254</v>
      </c>
      <c r="M17" s="1">
        <v>582</v>
      </c>
      <c r="N17" s="1">
        <v>262</v>
      </c>
      <c r="O17" s="1">
        <v>534</v>
      </c>
      <c r="P17" s="1">
        <v>243</v>
      </c>
      <c r="Q17" s="2">
        <v>853</v>
      </c>
      <c r="R17" s="2">
        <v>283</v>
      </c>
    </row>
    <row r="18" spans="1:18" ht="18.75" customHeight="1">
      <c r="A18" s="128"/>
      <c r="B18" s="103" t="s">
        <v>3</v>
      </c>
      <c r="C18" s="1">
        <v>141</v>
      </c>
      <c r="D18" s="1">
        <v>73</v>
      </c>
      <c r="E18" s="1">
        <v>184</v>
      </c>
      <c r="F18" s="1">
        <v>91</v>
      </c>
      <c r="G18" s="1">
        <v>195</v>
      </c>
      <c r="H18" s="1">
        <v>115</v>
      </c>
      <c r="I18" s="1">
        <v>161</v>
      </c>
      <c r="J18" s="1">
        <v>88</v>
      </c>
      <c r="K18" s="1">
        <v>156</v>
      </c>
      <c r="L18" s="1">
        <v>57</v>
      </c>
      <c r="M18" s="1">
        <v>190</v>
      </c>
      <c r="N18" s="1">
        <v>80</v>
      </c>
      <c r="O18" s="1">
        <v>183</v>
      </c>
      <c r="P18" s="1">
        <v>91</v>
      </c>
      <c r="Q18" s="2">
        <v>216</v>
      </c>
      <c r="R18" s="2">
        <v>70</v>
      </c>
    </row>
    <row r="19" spans="1:18" ht="18.75" customHeight="1">
      <c r="A19" s="128"/>
      <c r="B19" s="10" t="s">
        <v>124</v>
      </c>
      <c r="C19" s="1">
        <v>242</v>
      </c>
      <c r="D19" s="1">
        <v>117</v>
      </c>
      <c r="E19" s="1">
        <v>310</v>
      </c>
      <c r="F19" s="1">
        <v>156</v>
      </c>
      <c r="G19" s="1">
        <v>434</v>
      </c>
      <c r="H19" s="1">
        <v>214</v>
      </c>
      <c r="I19" s="1">
        <v>403</v>
      </c>
      <c r="J19" s="1">
        <v>227</v>
      </c>
      <c r="K19" s="1">
        <v>305</v>
      </c>
      <c r="L19" s="1">
        <v>136</v>
      </c>
      <c r="M19" s="1">
        <v>306</v>
      </c>
      <c r="N19" s="1">
        <v>146</v>
      </c>
      <c r="O19" s="1">
        <v>309</v>
      </c>
      <c r="P19" s="1">
        <v>150</v>
      </c>
      <c r="Q19" s="2">
        <v>476</v>
      </c>
      <c r="R19" s="2">
        <v>161</v>
      </c>
    </row>
    <row r="20" spans="1:18" ht="18.75" customHeight="1">
      <c r="A20" s="127"/>
      <c r="B20" s="126"/>
      <c r="Q20" s="2"/>
      <c r="R20" s="2"/>
    </row>
    <row r="21" spans="1:18" ht="18.75" customHeight="1">
      <c r="A21" s="148" t="s">
        <v>5</v>
      </c>
      <c r="B21" s="149"/>
      <c r="C21" s="1">
        <f t="shared" ref="C21:R21" si="5">SUM(C22:C24)</f>
        <v>525</v>
      </c>
      <c r="D21" s="1">
        <f t="shared" si="5"/>
        <v>271</v>
      </c>
      <c r="E21" s="1">
        <f t="shared" si="5"/>
        <v>626</v>
      </c>
      <c r="F21" s="1">
        <f t="shared" si="5"/>
        <v>324</v>
      </c>
      <c r="G21" s="1">
        <f t="shared" si="5"/>
        <v>859</v>
      </c>
      <c r="H21" s="1">
        <f t="shared" si="5"/>
        <v>435</v>
      </c>
      <c r="I21" s="1">
        <f t="shared" si="5"/>
        <v>1099</v>
      </c>
      <c r="J21" s="1">
        <f t="shared" si="5"/>
        <v>553</v>
      </c>
      <c r="K21" s="1">
        <f t="shared" si="5"/>
        <v>1031</v>
      </c>
      <c r="L21" s="1">
        <f t="shared" si="5"/>
        <v>580</v>
      </c>
      <c r="M21" s="1">
        <f t="shared" si="5"/>
        <v>827</v>
      </c>
      <c r="N21" s="1">
        <f t="shared" si="5"/>
        <v>358</v>
      </c>
      <c r="O21" s="1">
        <f t="shared" si="5"/>
        <v>794</v>
      </c>
      <c r="P21" s="1">
        <f t="shared" si="5"/>
        <v>368</v>
      </c>
      <c r="Q21" s="1">
        <f t="shared" si="5"/>
        <v>1442</v>
      </c>
      <c r="R21" s="1">
        <f t="shared" si="5"/>
        <v>538</v>
      </c>
    </row>
    <row r="22" spans="1:18" ht="18.75" customHeight="1">
      <c r="A22" s="52"/>
      <c r="B22" s="10" t="s">
        <v>4</v>
      </c>
      <c r="C22" s="1">
        <v>282</v>
      </c>
      <c r="D22" s="1">
        <v>156</v>
      </c>
      <c r="E22" s="1">
        <v>319</v>
      </c>
      <c r="F22" s="1">
        <v>167</v>
      </c>
      <c r="G22" s="1">
        <v>433</v>
      </c>
      <c r="H22" s="1">
        <v>226</v>
      </c>
      <c r="I22" s="1">
        <v>545</v>
      </c>
      <c r="J22" s="1">
        <v>274</v>
      </c>
      <c r="K22" s="1">
        <v>550</v>
      </c>
      <c r="L22" s="1">
        <v>298</v>
      </c>
      <c r="M22" s="1">
        <v>447</v>
      </c>
      <c r="N22" s="1">
        <v>204</v>
      </c>
      <c r="O22" s="1">
        <v>440</v>
      </c>
      <c r="P22" s="1">
        <v>198</v>
      </c>
      <c r="Q22" s="2">
        <v>770</v>
      </c>
      <c r="R22" s="2">
        <v>298</v>
      </c>
    </row>
    <row r="23" spans="1:18" ht="18.75" customHeight="1">
      <c r="A23" s="52"/>
      <c r="B23" s="103" t="s">
        <v>3</v>
      </c>
      <c r="C23" s="1">
        <v>93</v>
      </c>
      <c r="D23" s="1">
        <v>42</v>
      </c>
      <c r="E23" s="1">
        <v>113</v>
      </c>
      <c r="F23" s="1">
        <v>62</v>
      </c>
      <c r="G23" s="1">
        <v>158</v>
      </c>
      <c r="H23" s="1">
        <v>76</v>
      </c>
      <c r="I23" s="1">
        <v>172</v>
      </c>
      <c r="J23" s="2">
        <v>95</v>
      </c>
      <c r="K23" s="2">
        <v>135</v>
      </c>
      <c r="L23" s="2">
        <v>72</v>
      </c>
      <c r="M23" s="2">
        <v>129</v>
      </c>
      <c r="N23" s="2">
        <v>48</v>
      </c>
      <c r="O23" s="2">
        <v>136</v>
      </c>
      <c r="P23" s="2">
        <v>63</v>
      </c>
      <c r="Q23" s="2">
        <v>220</v>
      </c>
      <c r="R23" s="2">
        <v>84</v>
      </c>
    </row>
    <row r="24" spans="1:18" ht="18.75" customHeight="1" thickBot="1">
      <c r="A24" s="50"/>
      <c r="B24" s="8" t="s">
        <v>124</v>
      </c>
      <c r="C24" s="7">
        <v>150</v>
      </c>
      <c r="D24" s="5">
        <v>73</v>
      </c>
      <c r="E24" s="5">
        <v>194</v>
      </c>
      <c r="F24" s="5">
        <v>95</v>
      </c>
      <c r="G24" s="5">
        <v>268</v>
      </c>
      <c r="H24" s="5">
        <v>133</v>
      </c>
      <c r="I24" s="5">
        <v>382</v>
      </c>
      <c r="J24" s="5">
        <v>184</v>
      </c>
      <c r="K24" s="5">
        <v>346</v>
      </c>
      <c r="L24" s="5">
        <v>210</v>
      </c>
      <c r="M24" s="5">
        <v>251</v>
      </c>
      <c r="N24" s="5">
        <v>106</v>
      </c>
      <c r="O24" s="5">
        <v>218</v>
      </c>
      <c r="P24" s="5">
        <v>107</v>
      </c>
      <c r="Q24" s="5">
        <v>452</v>
      </c>
      <c r="R24" s="5">
        <v>156</v>
      </c>
    </row>
    <row r="25" spans="1:18">
      <c r="R25" s="9" t="s">
        <v>290</v>
      </c>
    </row>
  </sheetData>
  <mergeCells count="6">
    <mergeCell ref="A21:B21"/>
    <mergeCell ref="A14:B15"/>
    <mergeCell ref="A3:B4"/>
    <mergeCell ref="A5:B5"/>
    <mergeCell ref="A10:B10"/>
    <mergeCell ref="A16:B16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zoomScaleSheetLayoutView="100" workbookViewId="0"/>
  </sheetViews>
  <sheetFormatPr defaultRowHeight="13.5"/>
  <cols>
    <col min="1" max="1" width="3.75" style="1" customWidth="1"/>
    <col min="2" max="2" width="12.5" style="1" customWidth="1"/>
    <col min="3" max="10" width="11.25" style="1" customWidth="1"/>
    <col min="11" max="21" width="9" style="1" customWidth="1"/>
    <col min="22" max="16384" width="9" style="1"/>
  </cols>
  <sheetData>
    <row r="1" spans="1:11" ht="14.25">
      <c r="A1" s="14" t="s">
        <v>272</v>
      </c>
      <c r="K1" s="2"/>
    </row>
    <row r="2" spans="1:11" ht="15" thickBot="1">
      <c r="A2" s="14"/>
      <c r="J2" s="9" t="s">
        <v>271</v>
      </c>
    </row>
    <row r="3" spans="1:11" ht="18.75" customHeight="1">
      <c r="A3" s="140" t="s">
        <v>22</v>
      </c>
      <c r="B3" s="141"/>
      <c r="C3" s="204" t="s">
        <v>270</v>
      </c>
      <c r="D3" s="205"/>
      <c r="E3" s="205"/>
      <c r="F3" s="205"/>
      <c r="G3" s="205"/>
      <c r="H3" s="205"/>
      <c r="I3" s="205"/>
      <c r="J3" s="205"/>
      <c r="K3" s="2"/>
    </row>
    <row r="4" spans="1:11" ht="18.75" customHeight="1">
      <c r="A4" s="159"/>
      <c r="B4" s="160"/>
      <c r="C4" s="198" t="s">
        <v>267</v>
      </c>
      <c r="D4" s="200" t="s">
        <v>266</v>
      </c>
      <c r="E4" s="201"/>
      <c r="F4" s="201"/>
      <c r="G4" s="202"/>
      <c r="H4" s="203" t="s">
        <v>292</v>
      </c>
      <c r="I4" s="198" t="s">
        <v>265</v>
      </c>
      <c r="J4" s="195" t="s">
        <v>264</v>
      </c>
      <c r="K4" s="2"/>
    </row>
    <row r="5" spans="1:11" ht="37.5" customHeight="1">
      <c r="A5" s="142"/>
      <c r="B5" s="143"/>
      <c r="C5" s="199"/>
      <c r="D5" s="125" t="s">
        <v>263</v>
      </c>
      <c r="E5" s="124" t="s">
        <v>291</v>
      </c>
      <c r="F5" s="124" t="s">
        <v>262</v>
      </c>
      <c r="G5" s="124" t="s">
        <v>293</v>
      </c>
      <c r="H5" s="199"/>
      <c r="I5" s="199"/>
      <c r="J5" s="196"/>
      <c r="K5" s="2"/>
    </row>
    <row r="6" spans="1:11" ht="18.75" customHeight="1">
      <c r="A6" s="192" t="s">
        <v>5</v>
      </c>
      <c r="B6" s="193"/>
      <c r="C6" s="1">
        <f t="shared" ref="C6:J6" si="0">SUM(C7:C9)</f>
        <v>9864</v>
      </c>
      <c r="D6" s="1">
        <f t="shared" si="0"/>
        <v>7568</v>
      </c>
      <c r="E6" s="1">
        <f t="shared" si="0"/>
        <v>3356</v>
      </c>
      <c r="F6" s="1">
        <f t="shared" si="0"/>
        <v>3874</v>
      </c>
      <c r="G6" s="1">
        <f t="shared" si="0"/>
        <v>338</v>
      </c>
      <c r="H6" s="1">
        <f t="shared" si="0"/>
        <v>664</v>
      </c>
      <c r="I6" s="1">
        <f t="shared" si="0"/>
        <v>498</v>
      </c>
      <c r="J6" s="2">
        <f t="shared" si="0"/>
        <v>1134</v>
      </c>
      <c r="K6" s="2"/>
    </row>
    <row r="7" spans="1:11" ht="18.75" customHeight="1">
      <c r="A7" s="52"/>
      <c r="B7" s="10" t="s">
        <v>4</v>
      </c>
      <c r="C7" s="1">
        <f>SUM(D7,H7:J7)</f>
        <v>5143</v>
      </c>
      <c r="D7" s="1">
        <f>SUM(E7:G7)</f>
        <v>3967</v>
      </c>
      <c r="E7" s="1">
        <v>1839</v>
      </c>
      <c r="F7" s="1">
        <v>1949</v>
      </c>
      <c r="G7" s="1">
        <v>179</v>
      </c>
      <c r="H7" s="1">
        <v>338</v>
      </c>
      <c r="I7" s="1">
        <v>271</v>
      </c>
      <c r="J7" s="2">
        <v>567</v>
      </c>
      <c r="K7" s="2"/>
    </row>
    <row r="8" spans="1:11" ht="18.75" customHeight="1">
      <c r="A8" s="52"/>
      <c r="B8" s="103" t="s">
        <v>3</v>
      </c>
      <c r="C8" s="1">
        <f t="shared" ref="C8:C9" si="1">SUM(D8,H8:J8)</f>
        <v>1616</v>
      </c>
      <c r="D8" s="1">
        <f>SUM(E8:G8)</f>
        <v>1221</v>
      </c>
      <c r="E8" s="1">
        <v>486</v>
      </c>
      <c r="F8" s="1">
        <v>671</v>
      </c>
      <c r="G8" s="1">
        <v>64</v>
      </c>
      <c r="H8" s="1">
        <v>125</v>
      </c>
      <c r="I8" s="1">
        <v>81</v>
      </c>
      <c r="J8" s="2">
        <v>189</v>
      </c>
      <c r="K8" s="2"/>
    </row>
    <row r="9" spans="1:11" ht="18.75" customHeight="1" thickBot="1">
      <c r="A9" s="50"/>
      <c r="B9" s="8" t="s">
        <v>124</v>
      </c>
      <c r="C9" s="1">
        <f t="shared" si="1"/>
        <v>3105</v>
      </c>
      <c r="D9" s="1">
        <f>SUM(E9:G9)</f>
        <v>2380</v>
      </c>
      <c r="E9" s="1">
        <v>1031</v>
      </c>
      <c r="F9" s="1">
        <v>1254</v>
      </c>
      <c r="G9" s="1">
        <v>95</v>
      </c>
      <c r="H9" s="1">
        <v>201</v>
      </c>
      <c r="I9" s="1">
        <v>146</v>
      </c>
      <c r="J9" s="2">
        <v>378</v>
      </c>
      <c r="K9" s="2"/>
    </row>
    <row r="10" spans="1:11" ht="18.75" customHeight="1">
      <c r="A10" s="140" t="s">
        <v>22</v>
      </c>
      <c r="B10" s="141"/>
      <c r="C10" s="204" t="s">
        <v>269</v>
      </c>
      <c r="D10" s="205"/>
      <c r="E10" s="205"/>
      <c r="F10" s="205"/>
      <c r="G10" s="205"/>
      <c r="H10" s="205"/>
      <c r="I10" s="205"/>
      <c r="J10" s="205"/>
      <c r="K10" s="2"/>
    </row>
    <row r="11" spans="1:11" ht="18.75" customHeight="1">
      <c r="A11" s="159"/>
      <c r="B11" s="160"/>
      <c r="C11" s="198" t="s">
        <v>267</v>
      </c>
      <c r="D11" s="200" t="s">
        <v>266</v>
      </c>
      <c r="E11" s="201"/>
      <c r="F11" s="201"/>
      <c r="G11" s="202"/>
      <c r="H11" s="203" t="s">
        <v>292</v>
      </c>
      <c r="I11" s="198" t="s">
        <v>265</v>
      </c>
      <c r="J11" s="195" t="s">
        <v>264</v>
      </c>
      <c r="K11" s="2"/>
    </row>
    <row r="12" spans="1:11" ht="37.5" customHeight="1">
      <c r="A12" s="142"/>
      <c r="B12" s="143"/>
      <c r="C12" s="199"/>
      <c r="D12" s="125" t="s">
        <v>263</v>
      </c>
      <c r="E12" s="124" t="s">
        <v>291</v>
      </c>
      <c r="F12" s="124" t="s">
        <v>262</v>
      </c>
      <c r="G12" s="124" t="s">
        <v>293</v>
      </c>
      <c r="H12" s="199"/>
      <c r="I12" s="199"/>
      <c r="J12" s="196"/>
      <c r="K12" s="2"/>
    </row>
    <row r="13" spans="1:11" ht="18.75" customHeight="1">
      <c r="A13" s="192" t="s">
        <v>5</v>
      </c>
      <c r="B13" s="197"/>
      <c r="C13" s="1">
        <f t="shared" ref="C13:J13" si="2">SUM(C14:C16)</f>
        <v>4891</v>
      </c>
      <c r="D13" s="1">
        <f t="shared" si="2"/>
        <v>4300</v>
      </c>
      <c r="E13" s="1">
        <f t="shared" si="2"/>
        <v>1825</v>
      </c>
      <c r="F13" s="1">
        <f t="shared" si="2"/>
        <v>2255</v>
      </c>
      <c r="G13" s="1">
        <f t="shared" si="2"/>
        <v>220</v>
      </c>
      <c r="H13" s="1">
        <f t="shared" si="2"/>
        <v>11</v>
      </c>
      <c r="I13" s="1">
        <f t="shared" si="2"/>
        <v>260</v>
      </c>
      <c r="J13" s="2">
        <f t="shared" si="2"/>
        <v>320</v>
      </c>
      <c r="K13" s="2"/>
    </row>
    <row r="14" spans="1:11" ht="18.75" customHeight="1">
      <c r="A14" s="52"/>
      <c r="B14" s="10" t="s">
        <v>4</v>
      </c>
      <c r="C14" s="1">
        <f>SUM(D14,H14:J14)</f>
        <v>2558</v>
      </c>
      <c r="D14" s="1">
        <f>SUM(E14:G14)</f>
        <v>2254</v>
      </c>
      <c r="E14" s="1">
        <v>1003</v>
      </c>
      <c r="F14" s="1">
        <v>1138</v>
      </c>
      <c r="G14" s="1">
        <v>113</v>
      </c>
      <c r="H14" s="1">
        <v>5</v>
      </c>
      <c r="I14" s="1">
        <v>135</v>
      </c>
      <c r="J14" s="2">
        <v>164</v>
      </c>
      <c r="K14" s="2"/>
    </row>
    <row r="15" spans="1:11" ht="18.75" customHeight="1">
      <c r="A15" s="52"/>
      <c r="B15" s="103" t="s">
        <v>3</v>
      </c>
      <c r="C15" s="1">
        <f t="shared" ref="C15:C16" si="3">SUM(D15,H15:J15)</f>
        <v>784</v>
      </c>
      <c r="D15" s="1">
        <f>SUM(E15:G15)</f>
        <v>685</v>
      </c>
      <c r="E15" s="1">
        <v>259</v>
      </c>
      <c r="F15" s="1">
        <v>382</v>
      </c>
      <c r="G15" s="1">
        <v>44</v>
      </c>
      <c r="H15" s="1">
        <v>1</v>
      </c>
      <c r="I15" s="1">
        <v>46</v>
      </c>
      <c r="J15" s="2">
        <v>52</v>
      </c>
      <c r="K15" s="2"/>
    </row>
    <row r="16" spans="1:11" ht="18.75" customHeight="1" thickBot="1">
      <c r="A16" s="50"/>
      <c r="B16" s="8" t="s">
        <v>124</v>
      </c>
      <c r="C16" s="1">
        <f t="shared" si="3"/>
        <v>1549</v>
      </c>
      <c r="D16" s="1">
        <f>SUM(E16:G16)</f>
        <v>1361</v>
      </c>
      <c r="E16" s="1">
        <v>563</v>
      </c>
      <c r="F16" s="1">
        <v>735</v>
      </c>
      <c r="G16" s="1">
        <v>63</v>
      </c>
      <c r="H16" s="1">
        <v>5</v>
      </c>
      <c r="I16" s="1">
        <v>79</v>
      </c>
      <c r="J16" s="2">
        <v>104</v>
      </c>
      <c r="K16" s="2"/>
    </row>
    <row r="17" spans="1:11" ht="18.75" customHeight="1">
      <c r="A17" s="140" t="s">
        <v>22</v>
      </c>
      <c r="B17" s="141"/>
      <c r="C17" s="204" t="s">
        <v>268</v>
      </c>
      <c r="D17" s="205"/>
      <c r="E17" s="205"/>
      <c r="F17" s="205"/>
      <c r="G17" s="205"/>
      <c r="H17" s="205"/>
      <c r="I17" s="205"/>
      <c r="J17" s="205"/>
      <c r="K17" s="2"/>
    </row>
    <row r="18" spans="1:11" ht="18.75" customHeight="1">
      <c r="A18" s="159"/>
      <c r="B18" s="160"/>
      <c r="C18" s="198" t="s">
        <v>267</v>
      </c>
      <c r="D18" s="200" t="s">
        <v>266</v>
      </c>
      <c r="E18" s="201"/>
      <c r="F18" s="201"/>
      <c r="G18" s="202"/>
      <c r="H18" s="203" t="s">
        <v>292</v>
      </c>
      <c r="I18" s="198" t="s">
        <v>265</v>
      </c>
      <c r="J18" s="195" t="s">
        <v>264</v>
      </c>
      <c r="K18" s="2"/>
    </row>
    <row r="19" spans="1:11" ht="37.5" customHeight="1">
      <c r="A19" s="142"/>
      <c r="B19" s="143"/>
      <c r="C19" s="199"/>
      <c r="D19" s="125" t="s">
        <v>263</v>
      </c>
      <c r="E19" s="124" t="s">
        <v>291</v>
      </c>
      <c r="F19" s="124" t="s">
        <v>262</v>
      </c>
      <c r="G19" s="124" t="s">
        <v>293</v>
      </c>
      <c r="H19" s="199"/>
      <c r="I19" s="199"/>
      <c r="J19" s="196"/>
      <c r="K19" s="2"/>
    </row>
    <row r="20" spans="1:11" ht="18.75" customHeight="1">
      <c r="A20" s="192" t="s">
        <v>5</v>
      </c>
      <c r="B20" s="197"/>
      <c r="C20" s="1">
        <f t="shared" ref="C20:J20" si="4">SUM(C21:C23)</f>
        <v>4973</v>
      </c>
      <c r="D20" s="1">
        <f t="shared" si="4"/>
        <v>3268</v>
      </c>
      <c r="E20" s="1">
        <f t="shared" si="4"/>
        <v>1531</v>
      </c>
      <c r="F20" s="1">
        <f t="shared" si="4"/>
        <v>1619</v>
      </c>
      <c r="G20" s="1">
        <f t="shared" si="4"/>
        <v>118</v>
      </c>
      <c r="H20" s="1">
        <f t="shared" si="4"/>
        <v>653</v>
      </c>
      <c r="I20" s="1">
        <f t="shared" si="4"/>
        <v>238</v>
      </c>
      <c r="J20" s="2">
        <f t="shared" si="4"/>
        <v>814</v>
      </c>
      <c r="K20" s="2"/>
    </row>
    <row r="21" spans="1:11" ht="18.75" customHeight="1">
      <c r="A21" s="52"/>
      <c r="B21" s="10" t="s">
        <v>4</v>
      </c>
      <c r="C21" s="2">
        <f>SUM(D21,H21:J21)</f>
        <v>2585</v>
      </c>
      <c r="D21" s="2">
        <f>SUM(E21:G21)</f>
        <v>1713</v>
      </c>
      <c r="E21" s="2">
        <v>836</v>
      </c>
      <c r="F21" s="2">
        <v>811</v>
      </c>
      <c r="G21" s="2">
        <v>66</v>
      </c>
      <c r="H21" s="2">
        <v>333</v>
      </c>
      <c r="I21" s="2">
        <v>136</v>
      </c>
      <c r="J21" s="2">
        <v>403</v>
      </c>
      <c r="K21" s="2"/>
    </row>
    <row r="22" spans="1:11" ht="18.75" customHeight="1">
      <c r="A22" s="52"/>
      <c r="B22" s="103" t="s">
        <v>3</v>
      </c>
      <c r="C22" s="2">
        <f t="shared" ref="C22:C23" si="5">SUM(D22,H22:J22)</f>
        <v>832</v>
      </c>
      <c r="D22" s="2">
        <f>SUM(E22:G22)</f>
        <v>536</v>
      </c>
      <c r="E22" s="2">
        <v>227</v>
      </c>
      <c r="F22" s="2">
        <v>289</v>
      </c>
      <c r="G22" s="2">
        <v>20</v>
      </c>
      <c r="H22" s="2">
        <v>124</v>
      </c>
      <c r="I22" s="2">
        <v>35</v>
      </c>
      <c r="J22" s="2">
        <v>137</v>
      </c>
      <c r="K22" s="2"/>
    </row>
    <row r="23" spans="1:11" ht="18.75" customHeight="1" thickBot="1">
      <c r="A23" s="50"/>
      <c r="B23" s="50" t="s">
        <v>124</v>
      </c>
      <c r="C23" s="7">
        <f t="shared" si="5"/>
        <v>1556</v>
      </c>
      <c r="D23" s="5">
        <f>SUM(E23:G23)</f>
        <v>1019</v>
      </c>
      <c r="E23" s="5">
        <v>468</v>
      </c>
      <c r="F23" s="5">
        <v>519</v>
      </c>
      <c r="G23" s="5">
        <v>32</v>
      </c>
      <c r="H23" s="5">
        <v>196</v>
      </c>
      <c r="I23" s="5">
        <v>67</v>
      </c>
      <c r="J23" s="5">
        <v>274</v>
      </c>
      <c r="K23" s="2"/>
    </row>
    <row r="24" spans="1:11">
      <c r="J24" s="9" t="s">
        <v>261</v>
      </c>
    </row>
    <row r="25" spans="1:11">
      <c r="K25" s="2"/>
    </row>
    <row r="26" spans="1:11">
      <c r="K26" s="2"/>
    </row>
    <row r="27" spans="1:11">
      <c r="K27" s="2"/>
    </row>
  </sheetData>
  <mergeCells count="24">
    <mergeCell ref="J4:J5"/>
    <mergeCell ref="A10:B12"/>
    <mergeCell ref="C11:C12"/>
    <mergeCell ref="D11:G11"/>
    <mergeCell ref="H11:H12"/>
    <mergeCell ref="I11:I12"/>
    <mergeCell ref="J11:J12"/>
    <mergeCell ref="A3:B5"/>
    <mergeCell ref="C4:C5"/>
    <mergeCell ref="D4:G4"/>
    <mergeCell ref="H4:H5"/>
    <mergeCell ref="I4:I5"/>
    <mergeCell ref="C10:J10"/>
    <mergeCell ref="C3:J3"/>
    <mergeCell ref="J18:J19"/>
    <mergeCell ref="A6:B6"/>
    <mergeCell ref="A13:B13"/>
    <mergeCell ref="A20:B20"/>
    <mergeCell ref="A17:B19"/>
    <mergeCell ref="C18:C19"/>
    <mergeCell ref="D18:G18"/>
    <mergeCell ref="H18:H19"/>
    <mergeCell ref="I18:I19"/>
    <mergeCell ref="C17:J17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  <ignoredErrors>
    <ignoredError sqref="D21:D23 C17 D7:D9 C7:C9 D14:I14 D15:I16 C14:C16 C21:C2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Normal="100" zoomScaleSheetLayoutView="100" workbookViewId="0"/>
  </sheetViews>
  <sheetFormatPr defaultRowHeight="13.5"/>
  <cols>
    <col min="1" max="1" width="3.75" style="62" customWidth="1"/>
    <col min="2" max="2" width="12.5" style="62" customWidth="1"/>
    <col min="3" max="20" width="11.25" style="62" customWidth="1"/>
    <col min="21" max="22" width="9" style="63" customWidth="1"/>
    <col min="23" max="16384" width="9" style="62"/>
  </cols>
  <sheetData>
    <row r="1" spans="1:44" ht="14.25">
      <c r="A1" s="78" t="s">
        <v>179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62"/>
      <c r="V1" s="2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thickBot="1">
      <c r="A2" s="7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" t="s">
        <v>178</v>
      </c>
      <c r="V2" s="2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81" customFormat="1" ht="18.75" customHeight="1">
      <c r="A3" s="166" t="s">
        <v>44</v>
      </c>
      <c r="B3" s="167"/>
      <c r="C3" s="157" t="s">
        <v>177</v>
      </c>
      <c r="D3" s="208"/>
      <c r="E3" s="157" t="s">
        <v>176</v>
      </c>
      <c r="F3" s="208"/>
      <c r="G3" s="157" t="s">
        <v>175</v>
      </c>
      <c r="H3" s="208"/>
      <c r="I3" s="157" t="s">
        <v>174</v>
      </c>
      <c r="J3" s="208"/>
      <c r="K3" s="157" t="s">
        <v>173</v>
      </c>
      <c r="L3" s="208"/>
      <c r="M3" s="206" t="s">
        <v>172</v>
      </c>
      <c r="N3" s="207"/>
      <c r="O3" s="157" t="s">
        <v>171</v>
      </c>
      <c r="P3" s="208"/>
      <c r="Q3" s="157" t="s">
        <v>170</v>
      </c>
      <c r="R3" s="208"/>
      <c r="S3" s="157" t="s">
        <v>169</v>
      </c>
      <c r="T3" s="209"/>
      <c r="U3" s="20"/>
      <c r="V3" s="88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</row>
    <row r="4" spans="1:44" s="81" customFormat="1" ht="18.75" customHeight="1">
      <c r="A4" s="168"/>
      <c r="B4" s="169"/>
      <c r="C4" s="84" t="s">
        <v>139</v>
      </c>
      <c r="D4" s="84" t="s">
        <v>138</v>
      </c>
      <c r="E4" s="84" t="s">
        <v>139</v>
      </c>
      <c r="F4" s="84" t="s">
        <v>138</v>
      </c>
      <c r="G4" s="84" t="s">
        <v>139</v>
      </c>
      <c r="H4" s="84" t="s">
        <v>138</v>
      </c>
      <c r="I4" s="84" t="s">
        <v>139</v>
      </c>
      <c r="J4" s="84" t="s">
        <v>138</v>
      </c>
      <c r="K4" s="84" t="s">
        <v>139</v>
      </c>
      <c r="L4" s="84" t="s">
        <v>138</v>
      </c>
      <c r="M4" s="84" t="s">
        <v>139</v>
      </c>
      <c r="N4" s="84" t="s">
        <v>138</v>
      </c>
      <c r="O4" s="84" t="s">
        <v>139</v>
      </c>
      <c r="P4" s="84" t="s">
        <v>138</v>
      </c>
      <c r="Q4" s="84" t="s">
        <v>139</v>
      </c>
      <c r="R4" s="84" t="s">
        <v>138</v>
      </c>
      <c r="S4" s="84" t="s">
        <v>139</v>
      </c>
      <c r="T4" s="85" t="s">
        <v>138</v>
      </c>
      <c r="U4" s="89"/>
      <c r="V4" s="89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4" ht="18.75" customHeight="1">
      <c r="A5" s="214" t="s">
        <v>7</v>
      </c>
      <c r="B5" s="216"/>
      <c r="C5" s="1">
        <v>3083</v>
      </c>
      <c r="D5" s="1">
        <v>5112</v>
      </c>
      <c r="E5" s="1">
        <v>3</v>
      </c>
      <c r="F5" s="1">
        <v>0</v>
      </c>
      <c r="G5" s="1">
        <v>84</v>
      </c>
      <c r="H5" s="1">
        <v>271</v>
      </c>
      <c r="I5" s="1">
        <v>6</v>
      </c>
      <c r="J5" s="1">
        <v>11</v>
      </c>
      <c r="K5" s="1">
        <v>8</v>
      </c>
      <c r="L5" s="1">
        <v>80</v>
      </c>
      <c r="M5" s="1">
        <v>9</v>
      </c>
      <c r="N5" s="1">
        <v>4</v>
      </c>
      <c r="O5" s="1">
        <v>43</v>
      </c>
      <c r="P5" s="1">
        <v>2</v>
      </c>
      <c r="Q5" s="1">
        <v>6</v>
      </c>
      <c r="R5" s="1">
        <v>0</v>
      </c>
      <c r="S5" s="1">
        <v>259</v>
      </c>
      <c r="T5" s="1">
        <v>664</v>
      </c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customHeight="1">
      <c r="A6" s="73"/>
      <c r="B6" s="74" t="s">
        <v>4</v>
      </c>
      <c r="C6" s="1">
        <v>1608</v>
      </c>
      <c r="D6" s="1">
        <v>2148</v>
      </c>
      <c r="E6" s="1">
        <v>1</v>
      </c>
      <c r="F6" s="9" t="s">
        <v>167</v>
      </c>
      <c r="G6" s="9">
        <v>38</v>
      </c>
      <c r="H6" s="9">
        <v>40</v>
      </c>
      <c r="I6" s="9">
        <v>1</v>
      </c>
      <c r="J6" s="9" t="s">
        <v>167</v>
      </c>
      <c r="K6" s="9">
        <v>6</v>
      </c>
      <c r="L6" s="9" t="s">
        <v>167</v>
      </c>
      <c r="M6" s="9">
        <v>5</v>
      </c>
      <c r="N6" s="9" t="s">
        <v>167</v>
      </c>
      <c r="O6" s="9">
        <v>42</v>
      </c>
      <c r="P6" s="9" t="s">
        <v>167</v>
      </c>
      <c r="Q6" s="9">
        <v>5</v>
      </c>
      <c r="R6" s="9" t="s">
        <v>167</v>
      </c>
      <c r="S6" s="9">
        <v>169</v>
      </c>
      <c r="T6" s="9">
        <v>182</v>
      </c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customHeight="1">
      <c r="A7" s="73"/>
      <c r="B7" s="74" t="s">
        <v>3</v>
      </c>
      <c r="C7" s="9">
        <v>510</v>
      </c>
      <c r="D7" s="9">
        <v>768</v>
      </c>
      <c r="E7" s="9">
        <v>1</v>
      </c>
      <c r="F7" s="9" t="s">
        <v>167</v>
      </c>
      <c r="G7" s="9">
        <v>11</v>
      </c>
      <c r="H7" s="9">
        <v>17</v>
      </c>
      <c r="I7" s="9">
        <v>1</v>
      </c>
      <c r="J7" s="9" t="s">
        <v>167</v>
      </c>
      <c r="K7" s="9">
        <v>1</v>
      </c>
      <c r="L7" s="9" t="s">
        <v>167</v>
      </c>
      <c r="M7" s="9" t="s">
        <v>168</v>
      </c>
      <c r="N7" s="9" t="s">
        <v>168</v>
      </c>
      <c r="O7" s="9">
        <v>1</v>
      </c>
      <c r="P7" s="9" t="s">
        <v>167</v>
      </c>
      <c r="Q7" s="9">
        <v>1</v>
      </c>
      <c r="R7" s="9" t="s">
        <v>167</v>
      </c>
      <c r="S7" s="9">
        <v>43</v>
      </c>
      <c r="T7" s="9">
        <v>62</v>
      </c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8.75" customHeight="1">
      <c r="A8" s="91"/>
      <c r="B8" s="74" t="s">
        <v>124</v>
      </c>
      <c r="C8" s="9">
        <v>965</v>
      </c>
      <c r="D8" s="9">
        <v>2196</v>
      </c>
      <c r="E8" s="9">
        <v>1</v>
      </c>
      <c r="F8" s="9" t="s">
        <v>167</v>
      </c>
      <c r="G8" s="9">
        <v>35</v>
      </c>
      <c r="H8" s="9">
        <v>214</v>
      </c>
      <c r="I8" s="9">
        <v>4</v>
      </c>
      <c r="J8" s="9" t="s">
        <v>167</v>
      </c>
      <c r="K8" s="9">
        <v>1</v>
      </c>
      <c r="L8" s="9" t="s">
        <v>167</v>
      </c>
      <c r="M8" s="9">
        <v>4</v>
      </c>
      <c r="N8" s="9" t="s">
        <v>167</v>
      </c>
      <c r="O8" s="9" t="s">
        <v>168</v>
      </c>
      <c r="P8" s="9" t="s">
        <v>168</v>
      </c>
      <c r="Q8" s="9" t="s">
        <v>168</v>
      </c>
      <c r="R8" s="9" t="s">
        <v>168</v>
      </c>
      <c r="S8" s="9">
        <v>47</v>
      </c>
      <c r="T8" s="9">
        <v>420</v>
      </c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8.75" customHeight="1">
      <c r="A9" s="75"/>
      <c r="B9" s="7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8.75" customHeight="1">
      <c r="A10" s="215" t="s">
        <v>5</v>
      </c>
      <c r="B10" s="149"/>
      <c r="C10" s="1">
        <v>2514</v>
      </c>
      <c r="D10" s="1">
        <v>5085</v>
      </c>
      <c r="E10" s="1">
        <v>2</v>
      </c>
      <c r="F10" s="9" t="s">
        <v>167</v>
      </c>
      <c r="G10" s="1">
        <v>75</v>
      </c>
      <c r="H10" s="1">
        <v>463</v>
      </c>
      <c r="I10" s="1">
        <v>4</v>
      </c>
      <c r="J10" s="1">
        <v>5</v>
      </c>
      <c r="K10" s="1">
        <v>10</v>
      </c>
      <c r="L10" s="1">
        <v>171</v>
      </c>
      <c r="M10" s="1">
        <v>17</v>
      </c>
      <c r="N10" s="9">
        <v>14</v>
      </c>
      <c r="O10" s="1">
        <v>59</v>
      </c>
      <c r="P10" s="1">
        <v>4</v>
      </c>
      <c r="Q10" s="1">
        <v>3</v>
      </c>
      <c r="R10" s="1">
        <v>4</v>
      </c>
      <c r="S10" s="1">
        <v>210</v>
      </c>
      <c r="T10" s="1">
        <v>791</v>
      </c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8.75" customHeight="1">
      <c r="A11" s="63"/>
      <c r="B11" s="72" t="s">
        <v>4</v>
      </c>
      <c r="C11" s="1">
        <v>1308</v>
      </c>
      <c r="D11" s="1">
        <v>2173</v>
      </c>
      <c r="E11" s="9">
        <v>1</v>
      </c>
      <c r="F11" s="90" t="s">
        <v>167</v>
      </c>
      <c r="G11" s="1">
        <v>34</v>
      </c>
      <c r="H11" s="9">
        <v>35</v>
      </c>
      <c r="I11" s="9" t="s">
        <v>168</v>
      </c>
      <c r="J11" s="9" t="s">
        <v>168</v>
      </c>
      <c r="K11" s="9">
        <v>3</v>
      </c>
      <c r="L11" s="9" t="s">
        <v>167</v>
      </c>
      <c r="M11" s="1">
        <v>12</v>
      </c>
      <c r="N11" s="9" t="s">
        <v>167</v>
      </c>
      <c r="O11" s="1">
        <v>53</v>
      </c>
      <c r="P11" s="9" t="s">
        <v>167</v>
      </c>
      <c r="Q11" s="9">
        <v>2</v>
      </c>
      <c r="R11" s="9" t="s">
        <v>167</v>
      </c>
      <c r="S11" s="1">
        <v>139</v>
      </c>
      <c r="T11" s="1">
        <v>190</v>
      </c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8.75" customHeight="1">
      <c r="A12" s="63"/>
      <c r="B12" s="70" t="s">
        <v>3</v>
      </c>
      <c r="C12" s="1">
        <v>406</v>
      </c>
      <c r="D12" s="1">
        <v>795</v>
      </c>
      <c r="E12" s="9">
        <v>1</v>
      </c>
      <c r="F12" s="9" t="s">
        <v>167</v>
      </c>
      <c r="G12" s="1">
        <v>7</v>
      </c>
      <c r="H12" s="1">
        <v>10</v>
      </c>
      <c r="I12" s="9">
        <v>2</v>
      </c>
      <c r="J12" s="9" t="s">
        <v>167</v>
      </c>
      <c r="K12" s="9">
        <v>1</v>
      </c>
      <c r="L12" s="9" t="s">
        <v>167</v>
      </c>
      <c r="M12" s="9">
        <v>1</v>
      </c>
      <c r="N12" s="9" t="s">
        <v>167</v>
      </c>
      <c r="O12" s="1">
        <v>3</v>
      </c>
      <c r="P12" s="9" t="s">
        <v>167</v>
      </c>
      <c r="Q12" s="9" t="s">
        <v>168</v>
      </c>
      <c r="R12" s="9" t="s">
        <v>168</v>
      </c>
      <c r="S12" s="1">
        <v>27</v>
      </c>
      <c r="T12" s="1">
        <v>60</v>
      </c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8.75" customHeight="1" thickBot="1">
      <c r="A13" s="80"/>
      <c r="B13" s="68" t="s">
        <v>124</v>
      </c>
      <c r="C13" s="5">
        <v>800</v>
      </c>
      <c r="D13" s="5">
        <v>2116</v>
      </c>
      <c r="E13" s="6" t="s">
        <v>168</v>
      </c>
      <c r="F13" s="6" t="s">
        <v>167</v>
      </c>
      <c r="G13" s="5">
        <v>34</v>
      </c>
      <c r="H13" s="5">
        <v>418</v>
      </c>
      <c r="I13" s="5">
        <v>2</v>
      </c>
      <c r="J13" s="6" t="s">
        <v>167</v>
      </c>
      <c r="K13" s="9">
        <v>6</v>
      </c>
      <c r="L13" s="9" t="s">
        <v>167</v>
      </c>
      <c r="M13" s="5">
        <v>4</v>
      </c>
      <c r="N13" s="6" t="s">
        <v>167</v>
      </c>
      <c r="O13" s="6">
        <v>3</v>
      </c>
      <c r="P13" s="6">
        <v>0</v>
      </c>
      <c r="Q13" s="6">
        <v>1</v>
      </c>
      <c r="R13" s="6" t="s">
        <v>167</v>
      </c>
      <c r="S13" s="5">
        <v>44</v>
      </c>
      <c r="T13" s="5">
        <v>533</v>
      </c>
      <c r="U13" s="2"/>
      <c r="V13" s="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81" customFormat="1" ht="18.75" customHeight="1">
      <c r="A14" s="166" t="s">
        <v>44</v>
      </c>
      <c r="B14" s="167"/>
      <c r="C14" s="210" t="s">
        <v>166</v>
      </c>
      <c r="D14" s="211"/>
      <c r="E14" s="210" t="s">
        <v>165</v>
      </c>
      <c r="F14" s="211"/>
      <c r="G14" s="157" t="s">
        <v>164</v>
      </c>
      <c r="H14" s="208"/>
      <c r="I14" s="157" t="s">
        <v>163</v>
      </c>
      <c r="J14" s="208"/>
      <c r="K14" s="212" t="s">
        <v>162</v>
      </c>
      <c r="L14" s="213"/>
      <c r="M14" s="146" t="s">
        <v>161</v>
      </c>
      <c r="N14" s="186"/>
      <c r="O14" s="157" t="s">
        <v>160</v>
      </c>
      <c r="P14" s="208"/>
      <c r="Q14" s="157" t="s">
        <v>159</v>
      </c>
      <c r="R14" s="208"/>
      <c r="S14" s="157" t="s">
        <v>158</v>
      </c>
      <c r="T14" s="209"/>
      <c r="U14" s="20"/>
      <c r="V14" s="88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s="81" customFormat="1" ht="18.75" customHeight="1">
      <c r="A15" s="168"/>
      <c r="B15" s="169"/>
      <c r="C15" s="84" t="s">
        <v>139</v>
      </c>
      <c r="D15" s="85" t="s">
        <v>138</v>
      </c>
      <c r="E15" s="84" t="s">
        <v>139</v>
      </c>
      <c r="F15" s="84" t="s">
        <v>138</v>
      </c>
      <c r="G15" s="84" t="s">
        <v>139</v>
      </c>
      <c r="H15" s="84" t="s">
        <v>138</v>
      </c>
      <c r="I15" s="84" t="s">
        <v>139</v>
      </c>
      <c r="J15" s="84" t="s">
        <v>138</v>
      </c>
      <c r="K15" s="84" t="s">
        <v>139</v>
      </c>
      <c r="L15" s="84" t="s">
        <v>138</v>
      </c>
      <c r="M15" s="84" t="s">
        <v>139</v>
      </c>
      <c r="N15" s="84" t="s">
        <v>138</v>
      </c>
      <c r="O15" s="84" t="s">
        <v>139</v>
      </c>
      <c r="P15" s="84" t="s">
        <v>138</v>
      </c>
      <c r="Q15" s="84" t="s">
        <v>139</v>
      </c>
      <c r="R15" s="84" t="s">
        <v>138</v>
      </c>
      <c r="S15" s="84" t="s">
        <v>139</v>
      </c>
      <c r="T15" s="85" t="s">
        <v>138</v>
      </c>
      <c r="U15" s="89"/>
      <c r="V15" s="89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</row>
    <row r="16" spans="1:44" ht="18.75" customHeight="1">
      <c r="A16" s="214" t="s">
        <v>7</v>
      </c>
      <c r="B16" s="176"/>
      <c r="C16" s="9">
        <v>34</v>
      </c>
      <c r="D16" s="9">
        <v>3</v>
      </c>
      <c r="E16" s="9">
        <v>14</v>
      </c>
      <c r="F16" s="9">
        <v>2</v>
      </c>
      <c r="G16" s="9">
        <v>2</v>
      </c>
      <c r="H16" s="9" t="s">
        <v>1</v>
      </c>
      <c r="I16" s="9">
        <v>19</v>
      </c>
      <c r="J16" s="9" t="s">
        <v>1</v>
      </c>
      <c r="K16" s="9">
        <v>167</v>
      </c>
      <c r="L16" s="9" t="s">
        <v>1</v>
      </c>
      <c r="M16" s="9">
        <v>95</v>
      </c>
      <c r="N16" s="9" t="s">
        <v>1</v>
      </c>
      <c r="O16" s="9">
        <v>220</v>
      </c>
      <c r="P16" s="9" t="s">
        <v>1</v>
      </c>
      <c r="Q16" s="9">
        <v>21</v>
      </c>
      <c r="R16" s="9" t="s">
        <v>1</v>
      </c>
      <c r="S16" s="9">
        <v>179</v>
      </c>
      <c r="T16" s="9" t="s">
        <v>1</v>
      </c>
      <c r="U16" s="2"/>
      <c r="V16" s="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8.75" customHeight="1">
      <c r="A17" s="73"/>
      <c r="B17" s="74" t="s">
        <v>4</v>
      </c>
      <c r="C17" s="9">
        <v>27</v>
      </c>
      <c r="D17" s="9" t="s">
        <v>123</v>
      </c>
      <c r="E17" s="9">
        <v>14</v>
      </c>
      <c r="F17" s="9">
        <v>2</v>
      </c>
      <c r="G17" s="9">
        <v>2</v>
      </c>
      <c r="H17" s="9" t="s">
        <v>1</v>
      </c>
      <c r="I17" s="9">
        <v>2</v>
      </c>
      <c r="J17" s="9" t="s">
        <v>1</v>
      </c>
      <c r="K17" s="9">
        <v>147</v>
      </c>
      <c r="L17" s="9" t="s">
        <v>1</v>
      </c>
      <c r="M17" s="9">
        <v>83</v>
      </c>
      <c r="N17" s="9" t="s">
        <v>1</v>
      </c>
      <c r="O17" s="9">
        <v>201</v>
      </c>
      <c r="P17" s="9" t="s">
        <v>1</v>
      </c>
      <c r="Q17" s="9">
        <v>21</v>
      </c>
      <c r="R17" s="9" t="s">
        <v>1</v>
      </c>
      <c r="S17" s="9">
        <v>162</v>
      </c>
      <c r="T17" s="9" t="s">
        <v>1</v>
      </c>
      <c r="U17" s="2"/>
      <c r="V17" s="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8.75" customHeight="1">
      <c r="A18" s="73"/>
      <c r="B18" s="74" t="s">
        <v>3</v>
      </c>
      <c r="C18" s="9">
        <v>3</v>
      </c>
      <c r="D18" s="9">
        <v>0</v>
      </c>
      <c r="E18" s="9" t="s">
        <v>6</v>
      </c>
      <c r="F18" s="9" t="s">
        <v>6</v>
      </c>
      <c r="G18" s="9" t="s">
        <v>6</v>
      </c>
      <c r="H18" s="9" t="s">
        <v>1</v>
      </c>
      <c r="I18" s="9">
        <v>2</v>
      </c>
      <c r="J18" s="9" t="s">
        <v>1</v>
      </c>
      <c r="K18" s="9">
        <v>10</v>
      </c>
      <c r="L18" s="9" t="s">
        <v>1</v>
      </c>
      <c r="M18" s="9">
        <v>6</v>
      </c>
      <c r="N18" s="9" t="s">
        <v>1</v>
      </c>
      <c r="O18" s="9">
        <v>17</v>
      </c>
      <c r="P18" s="9" t="s">
        <v>1</v>
      </c>
      <c r="Q18" s="9" t="s">
        <v>6</v>
      </c>
      <c r="R18" s="9" t="s">
        <v>1</v>
      </c>
      <c r="S18" s="9">
        <v>10</v>
      </c>
      <c r="T18" s="9" t="s">
        <v>1</v>
      </c>
      <c r="U18" s="2"/>
      <c r="V18" s="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8.75" customHeight="1">
      <c r="A19" s="73"/>
      <c r="B19" s="74" t="s">
        <v>124</v>
      </c>
      <c r="C19" s="9">
        <v>4</v>
      </c>
      <c r="D19" s="9" t="s">
        <v>123</v>
      </c>
      <c r="E19" s="9" t="s">
        <v>6</v>
      </c>
      <c r="F19" s="9" t="s">
        <v>6</v>
      </c>
      <c r="G19" s="9" t="s">
        <v>6</v>
      </c>
      <c r="H19" s="9" t="s">
        <v>1</v>
      </c>
      <c r="I19" s="9">
        <v>15</v>
      </c>
      <c r="J19" s="9" t="s">
        <v>1</v>
      </c>
      <c r="K19" s="9">
        <v>10</v>
      </c>
      <c r="L19" s="9" t="s">
        <v>1</v>
      </c>
      <c r="M19" s="9">
        <v>6</v>
      </c>
      <c r="N19" s="9" t="s">
        <v>1</v>
      </c>
      <c r="O19" s="9">
        <v>2</v>
      </c>
      <c r="P19" s="9" t="s">
        <v>1</v>
      </c>
      <c r="Q19" s="9" t="s">
        <v>6</v>
      </c>
      <c r="R19" s="9" t="s">
        <v>1</v>
      </c>
      <c r="S19" s="9">
        <v>7</v>
      </c>
      <c r="T19" s="9" t="s">
        <v>1</v>
      </c>
      <c r="U19" s="2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8.75" customHeight="1">
      <c r="A20" s="75"/>
      <c r="B20" s="74"/>
      <c r="C20" s="1"/>
      <c r="D20" s="1"/>
      <c r="E20" s="1"/>
      <c r="F20" s="1"/>
      <c r="G20" s="1"/>
      <c r="H20" s="1"/>
      <c r="I20" s="1"/>
      <c r="J20" s="1"/>
      <c r="K20" s="9"/>
      <c r="L20" s="9"/>
      <c r="M20" s="9"/>
      <c r="N20" s="9"/>
      <c r="O20" s="9"/>
      <c r="P20" s="9"/>
      <c r="Q20" s="9"/>
      <c r="R20" s="9"/>
      <c r="S20" s="9"/>
      <c r="T20" s="9"/>
      <c r="U20" s="2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8.75" customHeight="1">
      <c r="A21" s="215" t="s">
        <v>5</v>
      </c>
      <c r="B21" s="149"/>
      <c r="C21" s="1">
        <v>29</v>
      </c>
      <c r="D21" s="1">
        <v>1</v>
      </c>
      <c r="E21" s="1">
        <v>13</v>
      </c>
      <c r="F21" s="1">
        <v>4</v>
      </c>
      <c r="G21" s="1">
        <v>2</v>
      </c>
      <c r="H21" s="9" t="s">
        <v>123</v>
      </c>
      <c r="I21" s="1">
        <v>17</v>
      </c>
      <c r="J21" s="1">
        <v>13</v>
      </c>
      <c r="K21" s="1">
        <v>177</v>
      </c>
      <c r="L21" s="1">
        <v>5</v>
      </c>
      <c r="M21" s="1">
        <v>74</v>
      </c>
      <c r="N21" s="9" t="s">
        <v>123</v>
      </c>
      <c r="O21" s="1">
        <v>190</v>
      </c>
      <c r="P21" s="1">
        <v>47</v>
      </c>
      <c r="Q21" s="1">
        <v>27</v>
      </c>
      <c r="R21" s="1">
        <v>1</v>
      </c>
      <c r="S21" s="1">
        <v>188</v>
      </c>
      <c r="T21" s="9" t="s">
        <v>123</v>
      </c>
      <c r="U21" s="2"/>
      <c r="V21" s="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8.75" customHeight="1">
      <c r="A22" s="71"/>
      <c r="B22" s="72" t="s">
        <v>4</v>
      </c>
      <c r="C22" s="1">
        <v>25</v>
      </c>
      <c r="D22" s="9" t="s">
        <v>123</v>
      </c>
      <c r="E22" s="1">
        <v>8</v>
      </c>
      <c r="F22" s="9" t="s">
        <v>123</v>
      </c>
      <c r="G22" s="1">
        <v>2</v>
      </c>
      <c r="H22" s="9" t="s">
        <v>123</v>
      </c>
      <c r="I22" s="9">
        <v>3</v>
      </c>
      <c r="J22" s="9" t="s">
        <v>123</v>
      </c>
      <c r="K22" s="1">
        <v>142</v>
      </c>
      <c r="L22" s="9" t="s">
        <v>123</v>
      </c>
      <c r="M22" s="9">
        <v>57</v>
      </c>
      <c r="N22" s="9" t="s">
        <v>123</v>
      </c>
      <c r="O22" s="1">
        <v>171</v>
      </c>
      <c r="P22" s="9" t="s">
        <v>123</v>
      </c>
      <c r="Q22" s="1">
        <v>27</v>
      </c>
      <c r="R22" s="9">
        <v>1</v>
      </c>
      <c r="S22" s="1">
        <v>159</v>
      </c>
      <c r="T22" s="9" t="s">
        <v>123</v>
      </c>
      <c r="U22" s="2"/>
      <c r="V22" s="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8.75" customHeight="1">
      <c r="A23" s="71"/>
      <c r="B23" s="70" t="s">
        <v>3</v>
      </c>
      <c r="C23" s="1">
        <v>1</v>
      </c>
      <c r="D23" s="9" t="s">
        <v>123</v>
      </c>
      <c r="E23" s="1">
        <v>1</v>
      </c>
      <c r="F23" s="9" t="s">
        <v>123</v>
      </c>
      <c r="G23" s="9">
        <v>0</v>
      </c>
      <c r="H23" s="9" t="s">
        <v>6</v>
      </c>
      <c r="I23" s="9" t="s">
        <v>6</v>
      </c>
      <c r="J23" s="9" t="s">
        <v>6</v>
      </c>
      <c r="K23" s="9">
        <v>18</v>
      </c>
      <c r="L23" s="9">
        <v>0</v>
      </c>
      <c r="M23" s="9">
        <v>9</v>
      </c>
      <c r="N23" s="9">
        <v>0</v>
      </c>
      <c r="O23" s="1">
        <v>13</v>
      </c>
      <c r="P23" s="9">
        <v>2</v>
      </c>
      <c r="Q23" s="9" t="s">
        <v>6</v>
      </c>
      <c r="R23" s="9" t="s">
        <v>6</v>
      </c>
      <c r="S23" s="1">
        <v>17</v>
      </c>
      <c r="T23" s="9">
        <v>0</v>
      </c>
      <c r="U23" s="2"/>
      <c r="V23" s="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8.75" customHeight="1" thickBot="1">
      <c r="A24" s="69"/>
      <c r="B24" s="68" t="s">
        <v>124</v>
      </c>
      <c r="C24" s="5">
        <v>3</v>
      </c>
      <c r="D24" s="5">
        <v>0</v>
      </c>
      <c r="E24" s="1">
        <v>4</v>
      </c>
      <c r="F24" s="9" t="s">
        <v>123</v>
      </c>
      <c r="G24" s="9">
        <v>0</v>
      </c>
      <c r="H24" s="9" t="s">
        <v>6</v>
      </c>
      <c r="I24" s="9">
        <v>14</v>
      </c>
      <c r="J24" s="9" t="s">
        <v>123</v>
      </c>
      <c r="K24" s="1">
        <v>17</v>
      </c>
      <c r="L24" s="9">
        <v>0</v>
      </c>
      <c r="M24" s="9">
        <v>8</v>
      </c>
      <c r="N24" s="9" t="s">
        <v>123</v>
      </c>
      <c r="O24" s="1">
        <v>6</v>
      </c>
      <c r="P24" s="9" t="s">
        <v>123</v>
      </c>
      <c r="Q24" s="9" t="s">
        <v>6</v>
      </c>
      <c r="R24" s="9" t="s">
        <v>6</v>
      </c>
      <c r="S24" s="1">
        <v>12</v>
      </c>
      <c r="T24" s="9" t="s">
        <v>123</v>
      </c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81" customFormat="1" ht="18.75" customHeight="1">
      <c r="A25" s="166" t="s">
        <v>44</v>
      </c>
      <c r="B25" s="167"/>
      <c r="C25" s="157" t="s">
        <v>157</v>
      </c>
      <c r="D25" s="208"/>
      <c r="E25" s="157" t="s">
        <v>156</v>
      </c>
      <c r="F25" s="208"/>
      <c r="G25" s="146" t="s">
        <v>155</v>
      </c>
      <c r="H25" s="186"/>
      <c r="I25" s="157" t="s">
        <v>154</v>
      </c>
      <c r="J25" s="208"/>
      <c r="K25" s="157" t="s">
        <v>153</v>
      </c>
      <c r="L25" s="208"/>
      <c r="M25" s="157" t="s">
        <v>152</v>
      </c>
      <c r="N25" s="208"/>
      <c r="O25" s="157" t="s">
        <v>151</v>
      </c>
      <c r="P25" s="208"/>
      <c r="Q25" s="157" t="s">
        <v>150</v>
      </c>
      <c r="R25" s="208"/>
      <c r="S25" s="157" t="s">
        <v>149</v>
      </c>
      <c r="T25" s="209"/>
      <c r="U25" s="20"/>
      <c r="V25" s="88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</row>
    <row r="26" spans="1:44" s="81" customFormat="1" ht="18.75" customHeight="1">
      <c r="A26" s="168"/>
      <c r="B26" s="169"/>
      <c r="C26" s="84" t="s">
        <v>139</v>
      </c>
      <c r="D26" s="84" t="s">
        <v>138</v>
      </c>
      <c r="E26" s="84" t="s">
        <v>139</v>
      </c>
      <c r="F26" s="85" t="s">
        <v>138</v>
      </c>
      <c r="G26" s="84" t="s">
        <v>139</v>
      </c>
      <c r="H26" s="84" t="s">
        <v>138</v>
      </c>
      <c r="I26" s="84" t="s">
        <v>139</v>
      </c>
      <c r="J26" s="84" t="s">
        <v>138</v>
      </c>
      <c r="K26" s="84" t="s">
        <v>139</v>
      </c>
      <c r="L26" s="84" t="s">
        <v>138</v>
      </c>
      <c r="M26" s="84" t="s">
        <v>139</v>
      </c>
      <c r="N26" s="84" t="s">
        <v>138</v>
      </c>
      <c r="O26" s="84" t="s">
        <v>139</v>
      </c>
      <c r="P26" s="84" t="s">
        <v>138</v>
      </c>
      <c r="Q26" s="84" t="s">
        <v>139</v>
      </c>
      <c r="R26" s="84" t="s">
        <v>138</v>
      </c>
      <c r="S26" s="84" t="s">
        <v>139</v>
      </c>
      <c r="T26" s="85" t="s">
        <v>138</v>
      </c>
      <c r="U26" s="89"/>
      <c r="V26" s="89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</row>
    <row r="27" spans="1:44" ht="18.75" customHeight="1">
      <c r="A27" s="214" t="s">
        <v>7</v>
      </c>
      <c r="B27" s="176"/>
      <c r="C27" s="1">
        <v>144</v>
      </c>
      <c r="D27" s="9" t="s">
        <v>1</v>
      </c>
      <c r="E27" s="1">
        <v>94</v>
      </c>
      <c r="F27" s="9" t="s">
        <v>1</v>
      </c>
      <c r="G27" s="1">
        <v>29</v>
      </c>
      <c r="H27" s="9" t="s">
        <v>1</v>
      </c>
      <c r="I27" s="1">
        <v>205</v>
      </c>
      <c r="J27" s="9" t="s">
        <v>1</v>
      </c>
      <c r="K27" s="1">
        <v>144</v>
      </c>
      <c r="L27" s="9" t="s">
        <v>1</v>
      </c>
      <c r="M27" s="1">
        <v>47</v>
      </c>
      <c r="N27" s="9" t="s">
        <v>1</v>
      </c>
      <c r="O27" s="1">
        <v>158</v>
      </c>
      <c r="P27" s="9" t="s">
        <v>1</v>
      </c>
      <c r="Q27" s="1">
        <v>136</v>
      </c>
      <c r="R27" s="9" t="s">
        <v>1</v>
      </c>
      <c r="S27" s="1">
        <v>118</v>
      </c>
      <c r="T27" s="9" t="s">
        <v>1</v>
      </c>
      <c r="U27" s="2"/>
      <c r="V27" s="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8.75" customHeight="1">
      <c r="A28" s="73"/>
      <c r="B28" s="74" t="s">
        <v>4</v>
      </c>
      <c r="C28" s="1">
        <v>123</v>
      </c>
      <c r="D28" s="9" t="s">
        <v>1</v>
      </c>
      <c r="E28" s="1">
        <v>74</v>
      </c>
      <c r="F28" s="9" t="s">
        <v>1</v>
      </c>
      <c r="G28" s="1">
        <v>23</v>
      </c>
      <c r="H28" s="9" t="s">
        <v>1</v>
      </c>
      <c r="I28" s="1">
        <v>160</v>
      </c>
      <c r="J28" s="9" t="s">
        <v>1</v>
      </c>
      <c r="K28" s="1">
        <v>130</v>
      </c>
      <c r="L28" s="9" t="s">
        <v>1</v>
      </c>
      <c r="M28" s="1">
        <v>41</v>
      </c>
      <c r="N28" s="9" t="s">
        <v>1</v>
      </c>
      <c r="O28" s="1">
        <v>120</v>
      </c>
      <c r="P28" s="9" t="s">
        <v>1</v>
      </c>
      <c r="Q28" s="1">
        <v>113</v>
      </c>
      <c r="R28" s="9" t="s">
        <v>1</v>
      </c>
      <c r="S28" s="1">
        <v>95</v>
      </c>
      <c r="T28" s="9" t="s">
        <v>1</v>
      </c>
      <c r="U28" s="2"/>
      <c r="V28" s="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8.75" customHeight="1">
      <c r="A29" s="73"/>
      <c r="B29" s="74" t="s">
        <v>3</v>
      </c>
      <c r="C29" s="1">
        <v>11</v>
      </c>
      <c r="D29" s="9" t="s">
        <v>1</v>
      </c>
      <c r="E29" s="1">
        <v>9</v>
      </c>
      <c r="F29" s="9" t="s">
        <v>1</v>
      </c>
      <c r="G29" s="1">
        <v>4</v>
      </c>
      <c r="H29" s="9" t="s">
        <v>1</v>
      </c>
      <c r="I29" s="1">
        <v>16</v>
      </c>
      <c r="J29" s="9" t="s">
        <v>1</v>
      </c>
      <c r="K29" s="1">
        <v>7</v>
      </c>
      <c r="L29" s="9" t="s">
        <v>1</v>
      </c>
      <c r="M29" s="1">
        <v>5</v>
      </c>
      <c r="N29" s="9" t="s">
        <v>1</v>
      </c>
      <c r="O29" s="1">
        <v>18</v>
      </c>
      <c r="P29" s="9" t="s">
        <v>1</v>
      </c>
      <c r="Q29" s="1">
        <v>15</v>
      </c>
      <c r="R29" s="9" t="s">
        <v>1</v>
      </c>
      <c r="S29" s="1">
        <v>12</v>
      </c>
      <c r="T29" s="9" t="s">
        <v>1</v>
      </c>
      <c r="U29" s="2"/>
      <c r="V29" s="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8.75" customHeight="1">
      <c r="A30" s="73"/>
      <c r="B30" s="74" t="s">
        <v>124</v>
      </c>
      <c r="C30" s="1">
        <v>10</v>
      </c>
      <c r="D30" s="9" t="s">
        <v>1</v>
      </c>
      <c r="E30" s="1">
        <v>11</v>
      </c>
      <c r="F30" s="9" t="s">
        <v>1</v>
      </c>
      <c r="G30" s="1">
        <v>2</v>
      </c>
      <c r="H30" s="9" t="s">
        <v>1</v>
      </c>
      <c r="I30" s="1">
        <v>29</v>
      </c>
      <c r="J30" s="9" t="s">
        <v>1</v>
      </c>
      <c r="K30" s="1">
        <v>7</v>
      </c>
      <c r="L30" s="9" t="s">
        <v>1</v>
      </c>
      <c r="M30" s="1">
        <v>1</v>
      </c>
      <c r="N30" s="9" t="s">
        <v>1</v>
      </c>
      <c r="O30" s="1">
        <v>20</v>
      </c>
      <c r="P30" s="9" t="s">
        <v>1</v>
      </c>
      <c r="Q30" s="1">
        <v>8</v>
      </c>
      <c r="R30" s="9" t="s">
        <v>1</v>
      </c>
      <c r="S30" s="1">
        <v>11</v>
      </c>
      <c r="T30" s="9" t="s">
        <v>1</v>
      </c>
      <c r="U30" s="2"/>
      <c r="V30" s="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8.75" customHeight="1">
      <c r="A31" s="75"/>
      <c r="B31" s="7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8.75" customHeight="1">
      <c r="A32" s="215" t="s">
        <v>5</v>
      </c>
      <c r="B32" s="149"/>
      <c r="C32" s="1">
        <v>129</v>
      </c>
      <c r="D32" s="9" t="s">
        <v>109</v>
      </c>
      <c r="E32" s="1">
        <v>66</v>
      </c>
      <c r="F32" s="1">
        <v>1</v>
      </c>
      <c r="G32" s="1">
        <v>19</v>
      </c>
      <c r="H32" s="9" t="s">
        <v>123</v>
      </c>
      <c r="I32" s="1">
        <v>174</v>
      </c>
      <c r="J32" s="1">
        <v>18</v>
      </c>
      <c r="K32" s="1">
        <v>124</v>
      </c>
      <c r="L32" s="9" t="s">
        <v>123</v>
      </c>
      <c r="M32" s="9">
        <v>39</v>
      </c>
      <c r="N32" s="9" t="s">
        <v>123</v>
      </c>
      <c r="O32" s="1">
        <v>125</v>
      </c>
      <c r="P32" s="1">
        <v>5</v>
      </c>
      <c r="Q32" s="1">
        <v>127</v>
      </c>
      <c r="R32" s="1">
        <v>3</v>
      </c>
      <c r="S32" s="1">
        <v>89</v>
      </c>
      <c r="T32" s="1">
        <v>3</v>
      </c>
      <c r="U32" s="2"/>
      <c r="V32" s="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8.75" customHeight="1">
      <c r="A33" s="71"/>
      <c r="B33" s="72" t="s">
        <v>4</v>
      </c>
      <c r="C33" s="1">
        <v>104</v>
      </c>
      <c r="D33" s="9" t="s">
        <v>123</v>
      </c>
      <c r="E33" s="1">
        <v>49</v>
      </c>
      <c r="F33" s="9" t="s">
        <v>123</v>
      </c>
      <c r="G33" s="1">
        <v>12</v>
      </c>
      <c r="H33" s="9" t="s">
        <v>123</v>
      </c>
      <c r="I33" s="1">
        <v>121</v>
      </c>
      <c r="J33" s="9" t="s">
        <v>123</v>
      </c>
      <c r="K33" s="1">
        <v>107</v>
      </c>
      <c r="L33" s="9" t="s">
        <v>123</v>
      </c>
      <c r="M33" s="1">
        <v>33</v>
      </c>
      <c r="N33" s="9" t="s">
        <v>123</v>
      </c>
      <c r="O33" s="1">
        <v>95</v>
      </c>
      <c r="P33" s="9" t="s">
        <v>123</v>
      </c>
      <c r="Q33" s="1">
        <v>101</v>
      </c>
      <c r="R33" s="9" t="s">
        <v>123</v>
      </c>
      <c r="S33" s="1">
        <v>70</v>
      </c>
      <c r="T33" s="9" t="s">
        <v>123</v>
      </c>
      <c r="U33" s="2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8.75" customHeight="1">
      <c r="A34" s="71"/>
      <c r="B34" s="70" t="s">
        <v>3</v>
      </c>
      <c r="C34" s="1">
        <v>15</v>
      </c>
      <c r="D34" s="9" t="s">
        <v>123</v>
      </c>
      <c r="E34" s="1">
        <v>10</v>
      </c>
      <c r="F34" s="9" t="s">
        <v>123</v>
      </c>
      <c r="G34" s="1">
        <v>2</v>
      </c>
      <c r="H34" s="9" t="s">
        <v>123</v>
      </c>
      <c r="I34" s="1">
        <v>18</v>
      </c>
      <c r="J34" s="9">
        <v>1</v>
      </c>
      <c r="K34" s="1">
        <v>10</v>
      </c>
      <c r="L34" s="9" t="s">
        <v>123</v>
      </c>
      <c r="M34" s="1">
        <v>4</v>
      </c>
      <c r="N34" s="9">
        <v>0</v>
      </c>
      <c r="O34" s="1">
        <v>14</v>
      </c>
      <c r="P34" s="9" t="s">
        <v>123</v>
      </c>
      <c r="Q34" s="1">
        <v>11</v>
      </c>
      <c r="R34" s="9" t="s">
        <v>123</v>
      </c>
      <c r="S34" s="1">
        <v>7</v>
      </c>
      <c r="T34" s="9" t="s">
        <v>123</v>
      </c>
      <c r="U34" s="2"/>
      <c r="V34" s="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8.75" customHeight="1" thickBot="1">
      <c r="A35" s="69"/>
      <c r="B35" s="68" t="s">
        <v>124</v>
      </c>
      <c r="C35" s="1">
        <v>10</v>
      </c>
      <c r="D35" s="9" t="s">
        <v>123</v>
      </c>
      <c r="E35" s="1">
        <v>7</v>
      </c>
      <c r="F35" s="9" t="s">
        <v>123</v>
      </c>
      <c r="G35" s="5">
        <v>5</v>
      </c>
      <c r="H35" s="9" t="s">
        <v>123</v>
      </c>
      <c r="I35" s="5">
        <v>35</v>
      </c>
      <c r="J35" s="9" t="s">
        <v>123</v>
      </c>
      <c r="K35" s="6">
        <v>7</v>
      </c>
      <c r="L35" s="6">
        <v>0</v>
      </c>
      <c r="M35" s="5">
        <v>2</v>
      </c>
      <c r="N35" s="9" t="s">
        <v>123</v>
      </c>
      <c r="O35" s="6">
        <v>16</v>
      </c>
      <c r="P35" s="9" t="s">
        <v>123</v>
      </c>
      <c r="Q35" s="5">
        <v>15</v>
      </c>
      <c r="R35" s="6" t="s">
        <v>123</v>
      </c>
      <c r="S35" s="5">
        <v>12</v>
      </c>
      <c r="T35" s="6" t="s">
        <v>123</v>
      </c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81" customFormat="1" ht="18.75" customHeight="1">
      <c r="A36" s="166" t="s">
        <v>44</v>
      </c>
      <c r="B36" s="167"/>
      <c r="C36" s="157" t="s">
        <v>148</v>
      </c>
      <c r="D36" s="208"/>
      <c r="E36" s="157" t="s">
        <v>147</v>
      </c>
      <c r="F36" s="208"/>
      <c r="G36" s="157" t="s">
        <v>146</v>
      </c>
      <c r="H36" s="208"/>
      <c r="I36" s="210" t="s">
        <v>145</v>
      </c>
      <c r="J36" s="211"/>
      <c r="K36" s="146" t="s">
        <v>144</v>
      </c>
      <c r="L36" s="186"/>
      <c r="M36" s="87" t="s">
        <v>143</v>
      </c>
      <c r="N36" s="87" t="s">
        <v>142</v>
      </c>
      <c r="O36" s="53" t="s">
        <v>141</v>
      </c>
      <c r="P36" s="86" t="s">
        <v>140</v>
      </c>
      <c r="Q36" s="18"/>
      <c r="R36" s="18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4" s="81" customFormat="1" ht="18.75" customHeight="1">
      <c r="A37" s="168"/>
      <c r="B37" s="169"/>
      <c r="C37" s="84" t="s">
        <v>139</v>
      </c>
      <c r="D37" s="84" t="s">
        <v>138</v>
      </c>
      <c r="E37" s="84" t="s">
        <v>139</v>
      </c>
      <c r="F37" s="84" t="s">
        <v>138</v>
      </c>
      <c r="G37" s="84" t="s">
        <v>139</v>
      </c>
      <c r="H37" s="85" t="s">
        <v>138</v>
      </c>
      <c r="I37" s="84" t="s">
        <v>139</v>
      </c>
      <c r="J37" s="84" t="s">
        <v>138</v>
      </c>
      <c r="K37" s="84" t="s">
        <v>139</v>
      </c>
      <c r="L37" s="84" t="s">
        <v>138</v>
      </c>
      <c r="M37" s="83" t="s">
        <v>126</v>
      </c>
      <c r="N37" s="83" t="s">
        <v>126</v>
      </c>
      <c r="O37" s="83" t="s">
        <v>126</v>
      </c>
      <c r="P37" s="82" t="s">
        <v>126</v>
      </c>
      <c r="Q37" s="18"/>
      <c r="R37" s="18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4" ht="18.75" customHeight="1">
      <c r="A38" s="214" t="s">
        <v>7</v>
      </c>
      <c r="B38" s="176"/>
      <c r="C38" s="9">
        <v>95</v>
      </c>
      <c r="D38" s="9" t="s">
        <v>1</v>
      </c>
      <c r="E38" s="9">
        <v>11</v>
      </c>
      <c r="F38" s="9" t="s">
        <v>1</v>
      </c>
      <c r="G38" s="9">
        <v>14</v>
      </c>
      <c r="H38" s="9" t="s">
        <v>1</v>
      </c>
      <c r="I38" s="9">
        <v>20</v>
      </c>
      <c r="J38" s="9" t="s">
        <v>1</v>
      </c>
      <c r="K38" s="9">
        <v>62</v>
      </c>
      <c r="L38" s="9" t="s">
        <v>1</v>
      </c>
      <c r="M38" s="9">
        <v>58</v>
      </c>
      <c r="N38" s="9">
        <v>3</v>
      </c>
      <c r="O38" s="9">
        <v>9</v>
      </c>
      <c r="P38" s="9">
        <v>7</v>
      </c>
      <c r="Q38" s="4"/>
      <c r="R38" s="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4" ht="18.75" customHeight="1">
      <c r="A39" s="73"/>
      <c r="B39" s="74" t="s">
        <v>4</v>
      </c>
      <c r="C39" s="9">
        <v>59</v>
      </c>
      <c r="D39" s="9" t="s">
        <v>1</v>
      </c>
      <c r="E39" s="9">
        <v>7</v>
      </c>
      <c r="F39" s="9" t="s">
        <v>1</v>
      </c>
      <c r="G39" s="9">
        <v>13</v>
      </c>
      <c r="H39" s="9" t="s">
        <v>1</v>
      </c>
      <c r="I39" s="64">
        <v>18</v>
      </c>
      <c r="J39" s="9" t="s">
        <v>1</v>
      </c>
      <c r="K39" s="64">
        <v>46</v>
      </c>
      <c r="L39" s="9" t="s">
        <v>1</v>
      </c>
      <c r="M39" s="64">
        <v>23</v>
      </c>
      <c r="N39" s="64">
        <v>2</v>
      </c>
      <c r="O39" s="64">
        <v>8</v>
      </c>
      <c r="P39" s="64">
        <v>5</v>
      </c>
      <c r="Q39" s="67"/>
      <c r="R39" s="67"/>
      <c r="U39" s="62"/>
      <c r="V39" s="62"/>
    </row>
    <row r="40" spans="1:44" ht="18.75" customHeight="1">
      <c r="A40" s="73"/>
      <c r="B40" s="74" t="s">
        <v>3</v>
      </c>
      <c r="C40" s="9">
        <v>10</v>
      </c>
      <c r="D40" s="9" t="s">
        <v>1</v>
      </c>
      <c r="E40" s="9">
        <v>3</v>
      </c>
      <c r="F40" s="9" t="s">
        <v>1</v>
      </c>
      <c r="G40" s="9">
        <v>1</v>
      </c>
      <c r="H40" s="9" t="s">
        <v>1</v>
      </c>
      <c r="I40" s="64">
        <v>2</v>
      </c>
      <c r="J40" s="9" t="s">
        <v>1</v>
      </c>
      <c r="K40" s="64">
        <v>12</v>
      </c>
      <c r="L40" s="9" t="s">
        <v>1</v>
      </c>
      <c r="M40" s="64">
        <v>6</v>
      </c>
      <c r="N40" s="64" t="s">
        <v>6</v>
      </c>
      <c r="O40" s="64" t="s">
        <v>6</v>
      </c>
      <c r="P40" s="64" t="s">
        <v>6</v>
      </c>
      <c r="Q40" s="67"/>
      <c r="R40" s="67"/>
      <c r="U40" s="62"/>
      <c r="V40" s="62"/>
    </row>
    <row r="41" spans="1:44" ht="18.75" customHeight="1">
      <c r="A41" s="73"/>
      <c r="B41" s="74" t="s">
        <v>124</v>
      </c>
      <c r="C41" s="9">
        <v>26</v>
      </c>
      <c r="D41" s="9" t="s">
        <v>1</v>
      </c>
      <c r="E41" s="9">
        <v>1</v>
      </c>
      <c r="F41" s="9" t="s">
        <v>1</v>
      </c>
      <c r="G41" s="9" t="s">
        <v>6</v>
      </c>
      <c r="H41" s="9" t="s">
        <v>1</v>
      </c>
      <c r="I41" s="64" t="s">
        <v>6</v>
      </c>
      <c r="J41" s="9" t="s">
        <v>1</v>
      </c>
      <c r="K41" s="64">
        <v>4</v>
      </c>
      <c r="L41" s="9" t="s">
        <v>1</v>
      </c>
      <c r="M41" s="64">
        <v>29</v>
      </c>
      <c r="N41" s="64">
        <v>1</v>
      </c>
      <c r="O41" s="64">
        <v>1</v>
      </c>
      <c r="P41" s="64">
        <v>2</v>
      </c>
      <c r="Q41" s="67"/>
      <c r="R41" s="67"/>
      <c r="U41" s="62"/>
      <c r="V41" s="62"/>
    </row>
    <row r="42" spans="1:44" ht="18.75" customHeight="1">
      <c r="A42" s="75"/>
      <c r="B42" s="74"/>
      <c r="C42" s="1"/>
      <c r="D42" s="1"/>
      <c r="E42" s="1"/>
      <c r="F42" s="1"/>
      <c r="G42" s="1"/>
      <c r="H42" s="1"/>
      <c r="Q42" s="63"/>
      <c r="R42" s="63"/>
      <c r="U42" s="62"/>
      <c r="V42" s="62"/>
    </row>
    <row r="43" spans="1:44" ht="18.75" customHeight="1">
      <c r="A43" s="215" t="s">
        <v>5</v>
      </c>
      <c r="B43" s="149"/>
      <c r="C43" s="1">
        <v>51</v>
      </c>
      <c r="D43" s="1">
        <v>2</v>
      </c>
      <c r="E43" s="1">
        <v>13</v>
      </c>
      <c r="F43" s="1">
        <v>2</v>
      </c>
      <c r="G43" s="1">
        <v>12</v>
      </c>
      <c r="H43" s="1">
        <v>0</v>
      </c>
      <c r="I43" s="1">
        <v>23</v>
      </c>
      <c r="J43" s="1">
        <v>0</v>
      </c>
      <c r="K43" s="1">
        <v>288</v>
      </c>
      <c r="L43" s="1">
        <v>134</v>
      </c>
      <c r="M43" s="1">
        <v>47</v>
      </c>
      <c r="N43" s="1">
        <v>1</v>
      </c>
      <c r="O43" s="1">
        <v>10</v>
      </c>
      <c r="P43" s="1">
        <v>6</v>
      </c>
      <c r="Q43" s="63"/>
      <c r="R43" s="63"/>
      <c r="U43" s="62"/>
      <c r="V43" s="62"/>
    </row>
    <row r="44" spans="1:44" ht="18.75" customHeight="1">
      <c r="A44" s="71"/>
      <c r="B44" s="72" t="s">
        <v>4</v>
      </c>
      <c r="C44" s="1">
        <v>26</v>
      </c>
      <c r="D44" s="9" t="s">
        <v>123</v>
      </c>
      <c r="E44" s="1">
        <v>8</v>
      </c>
      <c r="F44" s="9" t="s">
        <v>123</v>
      </c>
      <c r="G44" s="1">
        <v>11</v>
      </c>
      <c r="H44" s="9" t="s">
        <v>123</v>
      </c>
      <c r="I44" s="62">
        <v>17</v>
      </c>
      <c r="J44" s="9" t="s">
        <v>123</v>
      </c>
      <c r="K44" s="62">
        <v>148</v>
      </c>
      <c r="L44" s="9" t="s">
        <v>123</v>
      </c>
      <c r="M44" s="62">
        <v>21</v>
      </c>
      <c r="N44" s="9">
        <v>1</v>
      </c>
      <c r="O44" s="67">
        <v>8</v>
      </c>
      <c r="P44" s="62">
        <v>5</v>
      </c>
      <c r="Q44" s="63"/>
      <c r="R44" s="63"/>
      <c r="U44" s="62"/>
      <c r="V44" s="62"/>
    </row>
    <row r="45" spans="1:44" ht="18.75" customHeight="1">
      <c r="A45" s="71"/>
      <c r="B45" s="70" t="s">
        <v>3</v>
      </c>
      <c r="C45" s="1">
        <v>4</v>
      </c>
      <c r="D45" s="9" t="s">
        <v>123</v>
      </c>
      <c r="E45" s="9">
        <v>3</v>
      </c>
      <c r="F45" s="9" t="s">
        <v>123</v>
      </c>
      <c r="G45" s="1">
        <v>1</v>
      </c>
      <c r="H45" s="9" t="s">
        <v>123</v>
      </c>
      <c r="I45" s="62">
        <v>3</v>
      </c>
      <c r="J45" s="9" t="s">
        <v>123</v>
      </c>
      <c r="K45" s="62">
        <v>34</v>
      </c>
      <c r="L45" s="9">
        <v>11</v>
      </c>
      <c r="M45" s="62">
        <v>3</v>
      </c>
      <c r="N45" s="9" t="s">
        <v>6</v>
      </c>
      <c r="O45" s="67" t="s">
        <v>6</v>
      </c>
      <c r="P45" s="64" t="s">
        <v>6</v>
      </c>
      <c r="Q45" s="63"/>
      <c r="R45" s="63"/>
      <c r="U45" s="62"/>
      <c r="V45" s="62"/>
    </row>
    <row r="46" spans="1:44" ht="18.75" customHeight="1" thickBot="1">
      <c r="A46" s="69"/>
      <c r="B46" s="68" t="s">
        <v>124</v>
      </c>
      <c r="C46" s="5">
        <v>21</v>
      </c>
      <c r="D46" s="6" t="s">
        <v>123</v>
      </c>
      <c r="E46" s="6">
        <v>2</v>
      </c>
      <c r="F46" s="6" t="s">
        <v>123</v>
      </c>
      <c r="G46" s="6" t="s">
        <v>6</v>
      </c>
      <c r="H46" s="6" t="s">
        <v>6</v>
      </c>
      <c r="I46" s="80">
        <v>3</v>
      </c>
      <c r="J46" s="6" t="s">
        <v>123</v>
      </c>
      <c r="K46" s="80">
        <v>106</v>
      </c>
      <c r="L46" s="6" t="s">
        <v>123</v>
      </c>
      <c r="M46" s="80">
        <v>23</v>
      </c>
      <c r="N46" s="6" t="s">
        <v>6</v>
      </c>
      <c r="O46" s="66">
        <v>2</v>
      </c>
      <c r="P46" s="80">
        <v>1</v>
      </c>
      <c r="Q46" s="63"/>
      <c r="R46" s="63"/>
      <c r="U46" s="62"/>
      <c r="V46" s="62"/>
    </row>
    <row r="47" spans="1:44">
      <c r="A47" s="62" t="s">
        <v>294</v>
      </c>
      <c r="K47" s="65"/>
      <c r="L47" s="65"/>
      <c r="M47" s="79"/>
      <c r="N47" s="65"/>
      <c r="P47" s="64" t="s">
        <v>87</v>
      </c>
    </row>
  </sheetData>
  <mergeCells count="44">
    <mergeCell ref="A38:B38"/>
    <mergeCell ref="A43:B43"/>
    <mergeCell ref="K36:L36"/>
    <mergeCell ref="A5:B5"/>
    <mergeCell ref="A10:B10"/>
    <mergeCell ref="A16:B16"/>
    <mergeCell ref="A21:B21"/>
    <mergeCell ref="A27:B27"/>
    <mergeCell ref="A32:B32"/>
    <mergeCell ref="A36:B37"/>
    <mergeCell ref="C36:D36"/>
    <mergeCell ref="E36:F36"/>
    <mergeCell ref="G36:H36"/>
    <mergeCell ref="I36:J36"/>
    <mergeCell ref="M14:N14"/>
    <mergeCell ref="O14:P14"/>
    <mergeCell ref="Q14:R14"/>
    <mergeCell ref="S14:T14"/>
    <mergeCell ref="A25:B26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M3:N3"/>
    <mergeCell ref="O3:P3"/>
    <mergeCell ref="Q3:R3"/>
    <mergeCell ref="S3:T3"/>
    <mergeCell ref="A14:B15"/>
    <mergeCell ref="C14:D14"/>
    <mergeCell ref="E14:F14"/>
    <mergeCell ref="G14:H14"/>
    <mergeCell ref="I14:J14"/>
    <mergeCell ref="K14:L14"/>
    <mergeCell ref="A3:B4"/>
    <mergeCell ref="C3:D3"/>
    <mergeCell ref="E3:F3"/>
    <mergeCell ref="G3:H3"/>
    <mergeCell ref="I3:J3"/>
    <mergeCell ref="K3:L3"/>
  </mergeCells>
  <phoneticPr fontId="4"/>
  <pageMargins left="0.39370078740157483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目次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'41'!Print_Area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2017-04-05T07:05:29Z</dcterms:modified>
</cp:coreProperties>
</file>