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0" windowWidth="14955" windowHeight="8640" activeTab="0"/>
  </bookViews>
  <sheets>
    <sheet name="記入例（土木）" sheetId="1" r:id="rId1"/>
    <sheet name="記入例（建築）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<sst xmlns="http://schemas.openxmlformats.org/spreadsheetml/2006/main" count="116" uniqueCount="59">
  <si>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直接工事費</t>
  </si>
  <si>
    <t>間接工事費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</si>
  <si>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</si>
  <si>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</si>
  <si>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</si>
  <si>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</si>
  <si>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</si>
  <si>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</si>
  <si>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</si>
  <si>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</si>
  <si>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1</t>
  </si>
  <si>
    <t>式</t>
  </si>
  <si>
    <t>株式会社　○○工業</t>
  </si>
  <si>
    <t>　道路土工</t>
  </si>
  <si>
    <t>　仮設工</t>
  </si>
  <si>
    <t>　構造物撤去工</t>
  </si>
  <si>
    <t>　舗装工</t>
  </si>
  <si>
    <t>　縁石工</t>
  </si>
  <si>
    <t>共通仮設費</t>
  </si>
  <si>
    <t>　直接工事費計（A)</t>
  </si>
  <si>
    <t>現場管理費</t>
  </si>
  <si>
    <t>一般管理費</t>
  </si>
  <si>
    <t>　間接工事費計（B)</t>
  </si>
  <si>
    <t>工事価格（A+B)（税抜）</t>
  </si>
  <si>
    <t>様</t>
  </si>
  <si>
    <t>　直接仮設工事</t>
  </si>
  <si>
    <t>　土工事</t>
  </si>
  <si>
    <t>　地業工事</t>
  </si>
  <si>
    <t>　鉄筋工事</t>
  </si>
  <si>
    <t>　コンクリート工事</t>
  </si>
  <si>
    <t>　型枠工事</t>
  </si>
  <si>
    <t>　防水工事</t>
  </si>
  <si>
    <t>　木工事</t>
  </si>
  <si>
    <t>　屋根及び樋工事</t>
  </si>
  <si>
    <t>　金属工事</t>
  </si>
  <si>
    <t>　左官工事</t>
  </si>
  <si>
    <t>　建具工事</t>
  </si>
  <si>
    <t>　塗装工事</t>
  </si>
  <si>
    <t>　内外装工事</t>
  </si>
  <si>
    <t>　ユニット及びその他工事</t>
  </si>
  <si>
    <t>　外構工事</t>
  </si>
  <si>
    <t>共通費</t>
  </si>
  <si>
    <t>　共通費計（B)</t>
  </si>
  <si>
    <t>代表者職氏名</t>
  </si>
  <si>
    <t>　排水構造物工</t>
  </si>
  <si>
    <t>　擁壁工</t>
  </si>
  <si>
    <t>　区画線工</t>
  </si>
  <si>
    <t>工事費内訳書</t>
  </si>
  <si>
    <t>北上市○○町○○</t>
  </si>
  <si>
    <t>代理人氏名</t>
  </si>
  <si>
    <t>　　　工事名　　○○○○工事</t>
  </si>
  <si>
    <t>　　　工事場所　北上市○○町○○地内</t>
  </si>
  <si>
    <t>　</t>
  </si>
  <si>
    <t>1</t>
  </si>
  <si>
    <t>1</t>
  </si>
  <si>
    <t>令和○年○月○日</t>
  </si>
  <si>
    <t>　代表取締役　○○　○○　　</t>
  </si>
  <si>
    <t>　　　　　　　○○　○○　　</t>
  </si>
  <si>
    <t>北上市長　八重樫　浩　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</si>
</sst>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6" fillId="0" borderId="0" xfId="61" applyNumberFormat="1" applyFont="1" applyAlignment="1" applyProtection="1">
      <alignment vertical="top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7" xfId="61" applyNumberFormat="1" applyFont="1" applyFill="1" applyBorder="1" applyAlignment="1" applyProtection="1">
      <alignment vertical="center"/>
      <protection/>
    </xf>
    <xf numFmtId="49" fontId="2" fillId="0" borderId="18" xfId="61" applyNumberFormat="1" applyFont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0" fontId="2" fillId="0" borderId="17" xfId="61" applyNumberFormat="1" applyFont="1" applyFill="1" applyBorder="1" applyAlignment="1" applyProtection="1">
      <alignment vertical="center"/>
      <protection locked="0"/>
    </xf>
    <xf numFmtId="0" fontId="2" fillId="0" borderId="20" xfId="61" applyNumberFormat="1" applyFont="1" applyFill="1" applyBorder="1" applyAlignment="1" applyProtection="1">
      <alignment vertical="center"/>
      <protection locked="0"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0" fontId="2" fillId="0" borderId="23" xfId="61" applyNumberFormat="1" applyFont="1" applyFill="1" applyBorder="1" applyAlignment="1" applyProtection="1">
      <alignment vertical="center"/>
      <protection locked="0"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2" xfId="61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Protection="1">
      <alignment vertical="center"/>
      <protection/>
    </xf>
    <xf numFmtId="49" fontId="2" fillId="0" borderId="23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/>
    </xf>
    <xf numFmtId="49" fontId="2" fillId="0" borderId="23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17" xfId="61" applyNumberFormat="1" applyFont="1" applyFill="1" applyBorder="1" applyAlignment="1" applyProtection="1">
      <alignment horizontal="left" vertical="center" indent="1"/>
      <protection/>
    </xf>
    <xf numFmtId="49" fontId="10" fillId="0" borderId="0" xfId="61" applyNumberFormat="1" applyFont="1" applyProtection="1">
      <alignment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49" fontId="2" fillId="0" borderId="17" xfId="61" applyNumberFormat="1" applyFont="1" applyFill="1" applyBorder="1" applyAlignment="1" applyProtection="1">
      <alignment horizontal="left" vertical="center"/>
      <protection/>
    </xf>
    <xf numFmtId="49" fontId="1" fillId="0" borderId="25" xfId="61" applyNumberFormat="1" applyFont="1" applyFill="1" applyBorder="1" applyAlignment="1" applyProtection="1">
      <alignment vertical="center" shrinkToFit="1"/>
      <protection/>
    </xf>
    <xf numFmtId="49" fontId="1" fillId="0" borderId="26" xfId="61" applyNumberFormat="1" applyFont="1" applyFill="1" applyBorder="1" applyAlignment="1" applyProtection="1">
      <alignment horizontal="center" vertical="center"/>
      <protection/>
    </xf>
    <xf numFmtId="0" fontId="2" fillId="0" borderId="27" xfId="61" applyNumberFormat="1" applyFont="1" applyFill="1" applyBorder="1" applyAlignment="1" applyProtection="1">
      <alignment vertical="center" shrinkToFit="1"/>
      <protection locked="0"/>
    </xf>
    <xf numFmtId="0" fontId="2" fillId="7" borderId="0" xfId="61" applyFont="1" applyFill="1" applyBorder="1" applyAlignment="1" applyProtection="1">
      <alignment horizontal="right" vertical="center" wrapText="1" indent="2"/>
      <protection/>
    </xf>
    <xf numFmtId="0" fontId="6" fillId="0" borderId="17" xfId="61" applyNumberFormat="1" applyFont="1" applyFill="1" applyBorder="1" applyAlignment="1" applyProtection="1">
      <alignment vertical="center"/>
      <protection locked="0"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/>
    </xf>
    <xf numFmtId="0" fontId="2" fillId="0" borderId="21" xfId="61" applyNumberFormat="1" applyFont="1" applyFill="1" applyBorder="1" applyAlignment="1" applyProtection="1">
      <alignment horizontal="center"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0" borderId="26" xfId="61" applyNumberFormat="1" applyFont="1" applyFill="1" applyBorder="1" applyAlignment="1" applyProtection="1">
      <alignment vertical="center"/>
      <protection/>
    </xf>
    <xf numFmtId="49" fontId="2" fillId="0" borderId="30" xfId="61" applyNumberFormat="1" applyFont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left" vertical="top" wrapText="1"/>
      <protection/>
    </xf>
    <xf numFmtId="176" fontId="2" fillId="0" borderId="22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7" borderId="12" xfId="61" applyNumberFormat="1" applyFont="1" applyFill="1" applyBorder="1" applyAlignment="1" applyProtection="1">
      <alignment vertical="center"/>
      <protection locked="0"/>
    </xf>
    <xf numFmtId="176" fontId="2" fillId="7" borderId="3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0" borderId="23" xfId="61" applyNumberFormat="1" applyFont="1" applyFill="1" applyBorder="1" applyAlignment="1" applyProtection="1">
      <alignment vertical="center"/>
      <protection locked="0"/>
    </xf>
    <xf numFmtId="176" fontId="2" fillId="7" borderId="28" xfId="61" applyNumberFormat="1" applyFont="1" applyFill="1" applyBorder="1" applyAlignment="1" applyProtection="1">
      <alignment vertical="center"/>
      <protection locked="0"/>
    </xf>
    <xf numFmtId="176" fontId="2" fillId="7" borderId="29" xfId="61" applyNumberFormat="1" applyFont="1" applyFill="1" applyBorder="1" applyAlignment="1" applyProtection="1">
      <alignment vertical="center"/>
      <protection locked="0"/>
    </xf>
    <xf numFmtId="176" fontId="2" fillId="7" borderId="22" xfId="61" applyNumberFormat="1" applyFont="1" applyFill="1" applyBorder="1" applyAlignment="1" applyProtection="1">
      <alignment vertical="center"/>
      <protection locked="0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wrapText="1"/>
      <protection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49" fontId="2" fillId="7" borderId="0" xfId="61" applyNumberFormat="1" applyFont="1" applyFill="1" applyAlignment="1" applyProtection="1">
      <alignment horizontal="left" vertical="center"/>
      <protection/>
    </xf>
    <xf numFmtId="0" fontId="0" fillId="7" borderId="0" xfId="0" applyFill="1" applyAlignment="1">
      <alignment horizontal="left"/>
    </xf>
    <xf numFmtId="176" fontId="2" fillId="7" borderId="23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center" vertical="center"/>
      <protection locked="0"/>
    </xf>
    <xf numFmtId="176" fontId="2" fillId="0" borderId="29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4</xdr:row>
      <xdr:rowOff>104775</xdr:rowOff>
    </xdr:from>
    <xdr:ext cx="1981200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342900" y="771525"/>
          <a:ext cx="198120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記載例（土木）</a:t>
          </a:r>
        </a:p>
      </xdr:txBody>
    </xdr:sp>
    <xdr:clientData/>
  </xdr:oneCellAnchor>
  <xdr:oneCellAnchor>
    <xdr:from>
      <xdr:col>0</xdr:col>
      <xdr:colOff>342900</xdr:colOff>
      <xdr:row>4</xdr:row>
      <xdr:rowOff>104775</xdr:rowOff>
    </xdr:from>
    <xdr:ext cx="1981200" cy="428625"/>
    <xdr:sp>
      <xdr:nvSpPr>
        <xdr:cNvPr id="2" name="テキスト ボックス 4"/>
        <xdr:cNvSpPr txBox="1">
          <a:spLocks noChangeArrowheads="1"/>
        </xdr:cNvSpPr>
      </xdr:nvSpPr>
      <xdr:spPr>
        <a:xfrm>
          <a:off x="342900" y="771525"/>
          <a:ext cx="198120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記載例（土木）</a:t>
          </a:r>
        </a:p>
      </xdr:txBody>
    </xdr:sp>
    <xdr:clientData/>
  </xdr:oneCellAnchor>
  <xdr:twoCellAnchor>
    <xdr:from>
      <xdr:col>6</xdr:col>
      <xdr:colOff>9525</xdr:colOff>
      <xdr:row>41</xdr:row>
      <xdr:rowOff>133350</xdr:rowOff>
    </xdr:from>
    <xdr:to>
      <xdr:col>7</xdr:col>
      <xdr:colOff>200025</xdr:colOff>
      <xdr:row>42</xdr:row>
      <xdr:rowOff>161925</xdr:rowOff>
    </xdr:to>
    <xdr:grpSp>
      <xdr:nvGrpSpPr>
        <xdr:cNvPr id="3" name="グループ化 10"/>
        <xdr:cNvGrpSpPr>
          <a:grpSpLocks/>
        </xdr:cNvGrpSpPr>
      </xdr:nvGrpSpPr>
      <xdr:grpSpPr>
        <a:xfrm>
          <a:off x="4876800" y="9782175"/>
          <a:ext cx="2228850" cy="276225"/>
          <a:chOff x="1964787" y="332484"/>
          <a:chExt cx="2148083" cy="279328"/>
        </a:xfrm>
        <a:solidFill>
          <a:srgbClr val="FFFFFF"/>
        </a:solidFill>
      </xdr:grpSpPr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2332109" y="332484"/>
            <a:ext cx="1780761" cy="2793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入札書と同額になります</a:t>
            </a:r>
          </a:p>
        </xdr:txBody>
      </xdr:sp>
      <xdr:sp>
        <xdr:nvSpPr>
          <xdr:cNvPr id="5" name="直線矢印コネクタ 8"/>
          <xdr:cNvSpPr>
            <a:spLocks/>
          </xdr:cNvSpPr>
        </xdr:nvSpPr>
        <xdr:spPr>
          <a:xfrm flipH="1">
            <a:off x="1964787" y="476966"/>
            <a:ext cx="367322" cy="9629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428625</xdr:colOff>
      <xdr:row>13</xdr:row>
      <xdr:rowOff>200025</xdr:rowOff>
    </xdr:from>
    <xdr:to>
      <xdr:col>3</xdr:col>
      <xdr:colOff>533400</xdr:colOff>
      <xdr:row>22</xdr:row>
      <xdr:rowOff>19050</xdr:rowOff>
    </xdr:to>
    <xdr:sp>
      <xdr:nvSpPr>
        <xdr:cNvPr id="6" name="角丸四角形 24"/>
        <xdr:cNvSpPr>
          <a:spLocks/>
        </xdr:cNvSpPr>
      </xdr:nvSpPr>
      <xdr:spPr>
        <a:xfrm>
          <a:off x="428625" y="2914650"/>
          <a:ext cx="2933700" cy="204787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36</xdr:row>
      <xdr:rowOff>190500</xdr:rowOff>
    </xdr:from>
    <xdr:to>
      <xdr:col>3</xdr:col>
      <xdr:colOff>533400</xdr:colOff>
      <xdr:row>40</xdr:row>
      <xdr:rowOff>9525</xdr:rowOff>
    </xdr:to>
    <xdr:sp>
      <xdr:nvSpPr>
        <xdr:cNvPr id="7" name="角丸四角形 24"/>
        <xdr:cNvSpPr>
          <a:spLocks/>
        </xdr:cNvSpPr>
      </xdr:nvSpPr>
      <xdr:spPr>
        <a:xfrm>
          <a:off x="428625" y="8601075"/>
          <a:ext cx="2933700" cy="80962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1371600</xdr:colOff>
      <xdr:row>22</xdr:row>
      <xdr:rowOff>47625</xdr:rowOff>
    </xdr:from>
    <xdr:to>
      <xdr:col>2</xdr:col>
      <xdr:colOff>342900</xdr:colOff>
      <xdr:row>27</xdr:row>
      <xdr:rowOff>57150</xdr:rowOff>
    </xdr:to>
    <xdr:sp>
      <xdr:nvSpPr>
        <xdr:cNvPr id="8" name="直線矢印コネクタ 21"/>
        <xdr:cNvSpPr>
          <a:spLocks/>
        </xdr:cNvSpPr>
      </xdr:nvSpPr>
      <xdr:spPr>
        <a:xfrm flipV="1">
          <a:off x="1857375" y="4991100"/>
          <a:ext cx="771525" cy="1247775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1362075</xdr:colOff>
      <xdr:row>28</xdr:row>
      <xdr:rowOff>114300</xdr:rowOff>
    </xdr:from>
    <xdr:to>
      <xdr:col>2</xdr:col>
      <xdr:colOff>180975</xdr:colOff>
      <xdr:row>36</xdr:row>
      <xdr:rowOff>180975</xdr:rowOff>
    </xdr:to>
    <xdr:sp>
      <xdr:nvSpPr>
        <xdr:cNvPr id="9" name="直線矢印コネクタ 27"/>
        <xdr:cNvSpPr>
          <a:spLocks/>
        </xdr:cNvSpPr>
      </xdr:nvSpPr>
      <xdr:spPr>
        <a:xfrm>
          <a:off x="1847850" y="6543675"/>
          <a:ext cx="619125" cy="2047875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8</xdr:row>
      <xdr:rowOff>247650</xdr:rowOff>
    </xdr:from>
    <xdr:to>
      <xdr:col>3</xdr:col>
      <xdr:colOff>295275</xdr:colOff>
      <xdr:row>11</xdr:row>
      <xdr:rowOff>76200</xdr:rowOff>
    </xdr:to>
    <xdr:sp>
      <xdr:nvSpPr>
        <xdr:cNvPr id="10" name="角丸四角形 14"/>
        <xdr:cNvSpPr>
          <a:spLocks/>
        </xdr:cNvSpPr>
      </xdr:nvSpPr>
      <xdr:spPr>
        <a:xfrm>
          <a:off x="923925" y="1781175"/>
          <a:ext cx="2200275" cy="552450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152400</xdr:rowOff>
    </xdr:from>
    <xdr:to>
      <xdr:col>6</xdr:col>
      <xdr:colOff>533400</xdr:colOff>
      <xdr:row>10</xdr:row>
      <xdr:rowOff>200025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3571875" y="1952625"/>
          <a:ext cx="182880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最初から記載されています</a:t>
          </a:r>
        </a:p>
      </xdr:txBody>
    </xdr:sp>
    <xdr:clientData/>
  </xdr:twoCellAnchor>
  <xdr:twoCellAnchor>
    <xdr:from>
      <xdr:col>3</xdr:col>
      <xdr:colOff>276225</xdr:colOff>
      <xdr:row>10</xdr:row>
      <xdr:rowOff>57150</xdr:rowOff>
    </xdr:from>
    <xdr:to>
      <xdr:col>4</xdr:col>
      <xdr:colOff>200025</xdr:colOff>
      <xdr:row>10</xdr:row>
      <xdr:rowOff>133350</xdr:rowOff>
    </xdr:to>
    <xdr:sp>
      <xdr:nvSpPr>
        <xdr:cNvPr id="12" name="直線矢印コネクタ 21"/>
        <xdr:cNvSpPr>
          <a:spLocks/>
        </xdr:cNvSpPr>
      </xdr:nvSpPr>
      <xdr:spPr>
        <a:xfrm flipH="1">
          <a:off x="3105150" y="2085975"/>
          <a:ext cx="466725" cy="7620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66675</xdr:rowOff>
    </xdr:from>
    <xdr:to>
      <xdr:col>2</xdr:col>
      <xdr:colOff>333375</xdr:colOff>
      <xdr:row>28</xdr:row>
      <xdr:rowOff>95250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781050" y="6248400"/>
          <a:ext cx="18383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最初から記載されています</a:t>
          </a:r>
        </a:p>
      </xdr:txBody>
    </xdr:sp>
    <xdr:clientData/>
  </xdr:twoCellAnchor>
  <xdr:twoCellAnchor>
    <xdr:from>
      <xdr:col>6</xdr:col>
      <xdr:colOff>485775</xdr:colOff>
      <xdr:row>24</xdr:row>
      <xdr:rowOff>114300</xdr:rowOff>
    </xdr:from>
    <xdr:to>
      <xdr:col>8</xdr:col>
      <xdr:colOff>0</xdr:colOff>
      <xdr:row>25</xdr:row>
      <xdr:rowOff>219075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5353050" y="5553075"/>
          <a:ext cx="223837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網掛け部分を記載して下さい</a:t>
          </a:r>
        </a:p>
      </xdr:txBody>
    </xdr:sp>
    <xdr:clientData/>
  </xdr:twoCellAnchor>
  <xdr:twoCellAnchor>
    <xdr:from>
      <xdr:col>6</xdr:col>
      <xdr:colOff>1066800</xdr:colOff>
      <xdr:row>8</xdr:row>
      <xdr:rowOff>47625</xdr:rowOff>
    </xdr:from>
    <xdr:to>
      <xdr:col>6</xdr:col>
      <xdr:colOff>1600200</xdr:colOff>
      <xdr:row>24</xdr:row>
      <xdr:rowOff>114300</xdr:rowOff>
    </xdr:to>
    <xdr:sp>
      <xdr:nvSpPr>
        <xdr:cNvPr id="15" name="直線矢印コネクタ 19"/>
        <xdr:cNvSpPr>
          <a:spLocks/>
        </xdr:cNvSpPr>
      </xdr:nvSpPr>
      <xdr:spPr>
        <a:xfrm flipH="1" flipV="1">
          <a:off x="5934075" y="1581150"/>
          <a:ext cx="533400" cy="39719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0</xdr:rowOff>
    </xdr:from>
    <xdr:to>
      <xdr:col>6</xdr:col>
      <xdr:colOff>1600200</xdr:colOff>
      <xdr:row>24</xdr:row>
      <xdr:rowOff>114300</xdr:rowOff>
    </xdr:to>
    <xdr:sp>
      <xdr:nvSpPr>
        <xdr:cNvPr id="16" name="直線矢印コネクタ 20"/>
        <xdr:cNvSpPr>
          <a:spLocks/>
        </xdr:cNvSpPr>
      </xdr:nvSpPr>
      <xdr:spPr>
        <a:xfrm flipH="1" flipV="1">
          <a:off x="4953000" y="3952875"/>
          <a:ext cx="1514475" cy="16002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219075</xdr:rowOff>
    </xdr:from>
    <xdr:to>
      <xdr:col>6</xdr:col>
      <xdr:colOff>1600200</xdr:colOff>
      <xdr:row>37</xdr:row>
      <xdr:rowOff>190500</xdr:rowOff>
    </xdr:to>
    <xdr:sp>
      <xdr:nvSpPr>
        <xdr:cNvPr id="17" name="直線矢印コネクタ 21"/>
        <xdr:cNvSpPr>
          <a:spLocks/>
        </xdr:cNvSpPr>
      </xdr:nvSpPr>
      <xdr:spPr>
        <a:xfrm flipH="1">
          <a:off x="4867275" y="5905500"/>
          <a:ext cx="1600200" cy="29432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31</xdr:row>
      <xdr:rowOff>47625</xdr:rowOff>
    </xdr:from>
    <xdr:to>
      <xdr:col>5</xdr:col>
      <xdr:colOff>428625</xdr:colOff>
      <xdr:row>32</xdr:row>
      <xdr:rowOff>123825</xdr:rowOff>
    </xdr:to>
    <xdr:sp>
      <xdr:nvSpPr>
        <xdr:cNvPr id="18" name="テキスト ボックス 23"/>
        <xdr:cNvSpPr txBox="1">
          <a:spLocks noChangeArrowheads="1"/>
        </xdr:cNvSpPr>
      </xdr:nvSpPr>
      <xdr:spPr>
        <a:xfrm>
          <a:off x="2762250" y="7219950"/>
          <a:ext cx="2028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各合計は自動計算されます</a:t>
          </a:r>
        </a:p>
      </xdr:txBody>
    </xdr:sp>
    <xdr:clientData/>
  </xdr:twoCellAnchor>
  <xdr:twoCellAnchor>
    <xdr:from>
      <xdr:col>3</xdr:col>
      <xdr:colOff>533400</xdr:colOff>
      <xdr:row>32</xdr:row>
      <xdr:rowOff>133350</xdr:rowOff>
    </xdr:from>
    <xdr:to>
      <xdr:col>4</xdr:col>
      <xdr:colOff>590550</xdr:colOff>
      <xdr:row>34</xdr:row>
      <xdr:rowOff>238125</xdr:rowOff>
    </xdr:to>
    <xdr:sp>
      <xdr:nvSpPr>
        <xdr:cNvPr id="19" name="直線矢印コネクタ 24"/>
        <xdr:cNvSpPr>
          <a:spLocks/>
        </xdr:cNvSpPr>
      </xdr:nvSpPr>
      <xdr:spPr>
        <a:xfrm>
          <a:off x="3362325" y="7553325"/>
          <a:ext cx="600075" cy="600075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133350</xdr:rowOff>
    </xdr:from>
    <xdr:to>
      <xdr:col>4</xdr:col>
      <xdr:colOff>552450</xdr:colOff>
      <xdr:row>42</xdr:row>
      <xdr:rowOff>95250</xdr:rowOff>
    </xdr:to>
    <xdr:sp>
      <xdr:nvSpPr>
        <xdr:cNvPr id="20" name="直線矢印コネクタ 25"/>
        <xdr:cNvSpPr>
          <a:spLocks/>
        </xdr:cNvSpPr>
      </xdr:nvSpPr>
      <xdr:spPr>
        <a:xfrm>
          <a:off x="3343275" y="7553325"/>
          <a:ext cx="581025" cy="2438400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32</xdr:row>
      <xdr:rowOff>133350</xdr:rowOff>
    </xdr:from>
    <xdr:to>
      <xdr:col>4</xdr:col>
      <xdr:colOff>657225</xdr:colOff>
      <xdr:row>40</xdr:row>
      <xdr:rowOff>104775</xdr:rowOff>
    </xdr:to>
    <xdr:sp>
      <xdr:nvSpPr>
        <xdr:cNvPr id="21" name="直線矢印コネクタ 26"/>
        <xdr:cNvSpPr>
          <a:spLocks/>
        </xdr:cNvSpPr>
      </xdr:nvSpPr>
      <xdr:spPr>
        <a:xfrm>
          <a:off x="3352800" y="7553325"/>
          <a:ext cx="676275" cy="1952625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4</xdr:row>
      <xdr:rowOff>104775</xdr:rowOff>
    </xdr:from>
    <xdr:ext cx="1981200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342900" y="771525"/>
          <a:ext cx="198120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記載例（建築）</a:t>
          </a:r>
        </a:p>
      </xdr:txBody>
    </xdr:sp>
    <xdr:clientData/>
  </xdr:oneCellAnchor>
  <xdr:twoCellAnchor>
    <xdr:from>
      <xdr:col>5</xdr:col>
      <xdr:colOff>476250</xdr:colOff>
      <xdr:row>42</xdr:row>
      <xdr:rowOff>66675</xdr:rowOff>
    </xdr:from>
    <xdr:to>
      <xdr:col>7</xdr:col>
      <xdr:colOff>0</xdr:colOff>
      <xdr:row>43</xdr:row>
      <xdr:rowOff>114300</xdr:rowOff>
    </xdr:to>
    <xdr:grpSp>
      <xdr:nvGrpSpPr>
        <xdr:cNvPr id="2" name="グループ化 10"/>
        <xdr:cNvGrpSpPr>
          <a:grpSpLocks/>
        </xdr:cNvGrpSpPr>
      </xdr:nvGrpSpPr>
      <xdr:grpSpPr>
        <a:xfrm>
          <a:off x="4838700" y="9944100"/>
          <a:ext cx="2066925" cy="295275"/>
          <a:chOff x="1973964" y="313185"/>
          <a:chExt cx="1296696" cy="241244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2344495" y="313185"/>
            <a:ext cx="926165" cy="2334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入札書と同額</a:t>
            </a:r>
          </a:p>
        </xdr:txBody>
      </xdr:sp>
      <xdr:sp>
        <xdr:nvSpPr>
          <xdr:cNvPr id="4" name="直線矢印コネクタ 4"/>
          <xdr:cNvSpPr>
            <a:spLocks/>
          </xdr:cNvSpPr>
        </xdr:nvSpPr>
        <xdr:spPr>
          <a:xfrm flipH="1">
            <a:off x="1973964" y="429887"/>
            <a:ext cx="370531" cy="124542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342900</xdr:colOff>
      <xdr:row>4</xdr:row>
      <xdr:rowOff>104775</xdr:rowOff>
    </xdr:from>
    <xdr:ext cx="1981200" cy="428625"/>
    <xdr:sp>
      <xdr:nvSpPr>
        <xdr:cNvPr id="5" name="テキスト ボックス 7"/>
        <xdr:cNvSpPr txBox="1">
          <a:spLocks noChangeArrowheads="1"/>
        </xdr:cNvSpPr>
      </xdr:nvSpPr>
      <xdr:spPr>
        <a:xfrm>
          <a:off x="342900" y="771525"/>
          <a:ext cx="198120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記載例（建築）</a:t>
          </a:r>
        </a:p>
      </xdr:txBody>
    </xdr:sp>
    <xdr:clientData/>
  </xdr:oneCellAnchor>
  <xdr:twoCellAnchor>
    <xdr:from>
      <xdr:col>5</xdr:col>
      <xdr:colOff>476250</xdr:colOff>
      <xdr:row>42</xdr:row>
      <xdr:rowOff>66675</xdr:rowOff>
    </xdr:from>
    <xdr:to>
      <xdr:col>7</xdr:col>
      <xdr:colOff>209550</xdr:colOff>
      <xdr:row>43</xdr:row>
      <xdr:rowOff>114300</xdr:rowOff>
    </xdr:to>
    <xdr:grpSp>
      <xdr:nvGrpSpPr>
        <xdr:cNvPr id="6" name="グループ化 10"/>
        <xdr:cNvGrpSpPr>
          <a:grpSpLocks/>
        </xdr:cNvGrpSpPr>
      </xdr:nvGrpSpPr>
      <xdr:grpSpPr>
        <a:xfrm>
          <a:off x="4838700" y="9944100"/>
          <a:ext cx="2276475" cy="295275"/>
          <a:chOff x="1973966" y="313185"/>
          <a:chExt cx="1666181" cy="241244"/>
        </a:xfrm>
        <a:solidFill>
          <a:srgbClr val="FFFFFF"/>
        </a:solidFill>
      </xdr:grpSpPr>
      <xdr:sp>
        <xdr:nvSpPr>
          <xdr:cNvPr id="7" name="テキスト ボックス 9"/>
          <xdr:cNvSpPr txBox="1">
            <a:spLocks noChangeArrowheads="1"/>
          </xdr:cNvSpPr>
        </xdr:nvSpPr>
        <xdr:spPr>
          <a:xfrm>
            <a:off x="2343442" y="313185"/>
            <a:ext cx="1296705" cy="2334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入札書と同額になります</a:t>
            </a:r>
          </a:p>
        </xdr:txBody>
      </xdr:sp>
      <xdr:sp>
        <xdr:nvSpPr>
          <xdr:cNvPr id="8" name="直線矢印コネクタ 10"/>
          <xdr:cNvSpPr>
            <a:spLocks/>
          </xdr:cNvSpPr>
        </xdr:nvSpPr>
        <xdr:spPr>
          <a:xfrm flipH="1">
            <a:off x="1973966" y="429887"/>
            <a:ext cx="369476" cy="124542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9</xdr:row>
      <xdr:rowOff>257175</xdr:rowOff>
    </xdr:from>
    <xdr:to>
      <xdr:col>3</xdr:col>
      <xdr:colOff>361950</xdr:colOff>
      <xdr:row>12</xdr:row>
      <xdr:rowOff>85725</xdr:rowOff>
    </xdr:to>
    <xdr:sp>
      <xdr:nvSpPr>
        <xdr:cNvPr id="9" name="角丸四角形 13"/>
        <xdr:cNvSpPr>
          <a:spLocks/>
        </xdr:cNvSpPr>
      </xdr:nvSpPr>
      <xdr:spPr>
        <a:xfrm>
          <a:off x="990600" y="2019300"/>
          <a:ext cx="2200275" cy="552450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10</xdr:row>
      <xdr:rowOff>209550</xdr:rowOff>
    </xdr:from>
    <xdr:to>
      <xdr:col>4</xdr:col>
      <xdr:colOff>685800</xdr:colOff>
      <xdr:row>11</xdr:row>
      <xdr:rowOff>95250</xdr:rowOff>
    </xdr:to>
    <xdr:sp>
      <xdr:nvSpPr>
        <xdr:cNvPr id="10" name="直線矢印コネクタ 21"/>
        <xdr:cNvSpPr>
          <a:spLocks/>
        </xdr:cNvSpPr>
      </xdr:nvSpPr>
      <xdr:spPr>
        <a:xfrm flipH="1">
          <a:off x="3171825" y="2238375"/>
          <a:ext cx="885825" cy="11430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228600</xdr:rowOff>
    </xdr:from>
    <xdr:to>
      <xdr:col>3</xdr:col>
      <xdr:colOff>533400</xdr:colOff>
      <xdr:row>31</xdr:row>
      <xdr:rowOff>104775</xdr:rowOff>
    </xdr:to>
    <xdr:sp>
      <xdr:nvSpPr>
        <xdr:cNvPr id="11" name="角丸四角形 24"/>
        <xdr:cNvSpPr>
          <a:spLocks/>
        </xdr:cNvSpPr>
      </xdr:nvSpPr>
      <xdr:spPr>
        <a:xfrm>
          <a:off x="428625" y="3171825"/>
          <a:ext cx="2933700" cy="408622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37</xdr:row>
      <xdr:rowOff>228600</xdr:rowOff>
    </xdr:from>
    <xdr:to>
      <xdr:col>4</xdr:col>
      <xdr:colOff>9525</xdr:colOff>
      <xdr:row>41</xdr:row>
      <xdr:rowOff>47625</xdr:rowOff>
    </xdr:to>
    <xdr:sp>
      <xdr:nvSpPr>
        <xdr:cNvPr id="12" name="角丸四角形 24"/>
        <xdr:cNvSpPr>
          <a:spLocks/>
        </xdr:cNvSpPr>
      </xdr:nvSpPr>
      <xdr:spPr>
        <a:xfrm>
          <a:off x="457200" y="8867775"/>
          <a:ext cx="2924175" cy="80962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209550</xdr:rowOff>
    </xdr:from>
    <xdr:to>
      <xdr:col>4</xdr:col>
      <xdr:colOff>685800</xdr:colOff>
      <xdr:row>15</xdr:row>
      <xdr:rowOff>28575</xdr:rowOff>
    </xdr:to>
    <xdr:sp>
      <xdr:nvSpPr>
        <xdr:cNvPr id="13" name="直線矢印コネクタ 21"/>
        <xdr:cNvSpPr>
          <a:spLocks/>
        </xdr:cNvSpPr>
      </xdr:nvSpPr>
      <xdr:spPr>
        <a:xfrm flipH="1">
          <a:off x="3114675" y="2238375"/>
          <a:ext cx="942975" cy="981075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209550</xdr:rowOff>
    </xdr:from>
    <xdr:to>
      <xdr:col>4</xdr:col>
      <xdr:colOff>685800</xdr:colOff>
      <xdr:row>37</xdr:row>
      <xdr:rowOff>209550</xdr:rowOff>
    </xdr:to>
    <xdr:sp>
      <xdr:nvSpPr>
        <xdr:cNvPr id="14" name="直線矢印コネクタ 27"/>
        <xdr:cNvSpPr>
          <a:spLocks/>
        </xdr:cNvSpPr>
      </xdr:nvSpPr>
      <xdr:spPr>
        <a:xfrm flipH="1">
          <a:off x="3114675" y="2238375"/>
          <a:ext cx="942975" cy="661035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10</xdr:row>
      <xdr:rowOff>0</xdr:rowOff>
    </xdr:from>
    <xdr:to>
      <xdr:col>6</xdr:col>
      <xdr:colOff>1028700</xdr:colOff>
      <xdr:row>11</xdr:row>
      <xdr:rowOff>47625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4048125" y="2028825"/>
          <a:ext cx="18478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最初から記載されています</a:t>
          </a:r>
        </a:p>
      </xdr:txBody>
    </xdr:sp>
    <xdr:clientData/>
  </xdr:twoCellAnchor>
  <xdr:twoCellAnchor>
    <xdr:from>
      <xdr:col>6</xdr:col>
      <xdr:colOff>1343025</xdr:colOff>
      <xdr:row>7</xdr:row>
      <xdr:rowOff>219075</xdr:rowOff>
    </xdr:from>
    <xdr:to>
      <xdr:col>6</xdr:col>
      <xdr:colOff>2038350</xdr:colOff>
      <xdr:row>24</xdr:row>
      <xdr:rowOff>180975</xdr:rowOff>
    </xdr:to>
    <xdr:sp>
      <xdr:nvSpPr>
        <xdr:cNvPr id="16" name="直線矢印コネクタ 20"/>
        <xdr:cNvSpPr>
          <a:spLocks/>
        </xdr:cNvSpPr>
      </xdr:nvSpPr>
      <xdr:spPr>
        <a:xfrm flipH="1" flipV="1">
          <a:off x="6210300" y="1524000"/>
          <a:ext cx="695325" cy="40767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942975</xdr:colOff>
      <xdr:row>24</xdr:row>
      <xdr:rowOff>180975</xdr:rowOff>
    </xdr:from>
    <xdr:to>
      <xdr:col>8</xdr:col>
      <xdr:colOff>390525</xdr:colOff>
      <xdr:row>26</xdr:row>
      <xdr:rowOff>28575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5810250" y="5600700"/>
          <a:ext cx="21717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網掛け部分を記載して下さい</a:t>
          </a:r>
        </a:p>
      </xdr:txBody>
    </xdr:sp>
    <xdr:clientData/>
  </xdr:twoCellAnchor>
  <xdr:twoCellAnchor>
    <xdr:from>
      <xdr:col>6</xdr:col>
      <xdr:colOff>9525</xdr:colOff>
      <xdr:row>25</xdr:row>
      <xdr:rowOff>104775</xdr:rowOff>
    </xdr:from>
    <xdr:to>
      <xdr:col>6</xdr:col>
      <xdr:colOff>952500</xdr:colOff>
      <xdr:row>25</xdr:row>
      <xdr:rowOff>161925</xdr:rowOff>
    </xdr:to>
    <xdr:sp>
      <xdr:nvSpPr>
        <xdr:cNvPr id="18" name="直線矢印コネクタ 22"/>
        <xdr:cNvSpPr>
          <a:spLocks/>
        </xdr:cNvSpPr>
      </xdr:nvSpPr>
      <xdr:spPr>
        <a:xfrm flipH="1">
          <a:off x="4876800" y="5772150"/>
          <a:ext cx="942975" cy="571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28575</xdr:rowOff>
    </xdr:from>
    <xdr:to>
      <xdr:col>6</xdr:col>
      <xdr:colOff>2038350</xdr:colOff>
      <xdr:row>38</xdr:row>
      <xdr:rowOff>238125</xdr:rowOff>
    </xdr:to>
    <xdr:sp>
      <xdr:nvSpPr>
        <xdr:cNvPr id="19" name="直線矢印コネクタ 23"/>
        <xdr:cNvSpPr>
          <a:spLocks/>
        </xdr:cNvSpPr>
      </xdr:nvSpPr>
      <xdr:spPr>
        <a:xfrm flipH="1">
          <a:off x="4895850" y="5943600"/>
          <a:ext cx="2009775" cy="31813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9525</xdr:rowOff>
    </xdr:from>
    <xdr:to>
      <xdr:col>6</xdr:col>
      <xdr:colOff>571500</xdr:colOff>
      <xdr:row>34</xdr:row>
      <xdr:rowOff>85725</xdr:rowOff>
    </xdr:to>
    <xdr:sp>
      <xdr:nvSpPr>
        <xdr:cNvPr id="20" name="テキスト ボックス 25"/>
        <xdr:cNvSpPr txBox="1">
          <a:spLocks noChangeArrowheads="1"/>
        </xdr:cNvSpPr>
      </xdr:nvSpPr>
      <xdr:spPr>
        <a:xfrm>
          <a:off x="3400425" y="7658100"/>
          <a:ext cx="203835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各合計は自動計算されます</a:t>
          </a:r>
        </a:p>
      </xdr:txBody>
    </xdr:sp>
    <xdr:clientData/>
  </xdr:twoCellAnchor>
  <xdr:twoCellAnchor>
    <xdr:from>
      <xdr:col>4</xdr:col>
      <xdr:colOff>295275</xdr:colOff>
      <xdr:row>34</xdr:row>
      <xdr:rowOff>95250</xdr:rowOff>
    </xdr:from>
    <xdr:to>
      <xdr:col>4</xdr:col>
      <xdr:colOff>638175</xdr:colOff>
      <xdr:row>36</xdr:row>
      <xdr:rowOff>66675</xdr:rowOff>
    </xdr:to>
    <xdr:sp>
      <xdr:nvSpPr>
        <xdr:cNvPr id="21" name="直線矢印コネクタ 26"/>
        <xdr:cNvSpPr>
          <a:spLocks/>
        </xdr:cNvSpPr>
      </xdr:nvSpPr>
      <xdr:spPr>
        <a:xfrm>
          <a:off x="3667125" y="7991475"/>
          <a:ext cx="342900" cy="466725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34</xdr:row>
      <xdr:rowOff>85725</xdr:rowOff>
    </xdr:from>
    <xdr:to>
      <xdr:col>4</xdr:col>
      <xdr:colOff>533400</xdr:colOff>
      <xdr:row>43</xdr:row>
      <xdr:rowOff>114300</xdr:rowOff>
    </xdr:to>
    <xdr:sp>
      <xdr:nvSpPr>
        <xdr:cNvPr id="22" name="直線矢印コネクタ 27"/>
        <xdr:cNvSpPr>
          <a:spLocks/>
        </xdr:cNvSpPr>
      </xdr:nvSpPr>
      <xdr:spPr>
        <a:xfrm>
          <a:off x="3648075" y="7981950"/>
          <a:ext cx="257175" cy="2257425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34</xdr:row>
      <xdr:rowOff>85725</xdr:rowOff>
    </xdr:from>
    <xdr:to>
      <xdr:col>4</xdr:col>
      <xdr:colOff>695325</xdr:colOff>
      <xdr:row>41</xdr:row>
      <xdr:rowOff>104775</xdr:rowOff>
    </xdr:to>
    <xdr:sp>
      <xdr:nvSpPr>
        <xdr:cNvPr id="23" name="直線矢印コネクタ 28"/>
        <xdr:cNvSpPr>
          <a:spLocks/>
        </xdr:cNvSpPr>
      </xdr:nvSpPr>
      <xdr:spPr>
        <a:xfrm>
          <a:off x="3648075" y="7981950"/>
          <a:ext cx="419100" cy="1752600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" sqref="A3:B4"/>
    </sheetView>
  </sheetViews>
  <sheetFormatPr defaultColWidth="9.00390625" defaultRowHeight="13.5"/>
  <cols>
    <col min="1" max="1" width="6.375" style="10" customWidth="1"/>
    <col min="2" max="2" width="23.625" style="10" customWidth="1"/>
    <col min="3" max="4" width="7.125" style="10" customWidth="1"/>
    <col min="5" max="5" width="13.00390625" style="10" customWidth="1"/>
    <col min="6" max="6" width="6.625" style="10" customWidth="1"/>
    <col min="7" max="7" width="26.75390625" style="10" customWidth="1"/>
    <col min="8" max="16384" width="9.00390625" style="10" customWidth="1"/>
  </cols>
  <sheetData>
    <row r="1" spans="1:7" ht="14.25">
      <c r="A1" s="43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20" customFormat="1" ht="12.75" customHeight="1">
      <c r="A3" s="76" t="s">
        <v>58</v>
      </c>
      <c r="B3" s="76"/>
      <c r="C3" s="77" t="s">
        <v>24</v>
      </c>
      <c r="D3" s="21"/>
      <c r="E3" s="21"/>
      <c r="F3" s="21"/>
      <c r="G3" s="21"/>
    </row>
    <row r="4" spans="1:7" ht="16.5" customHeight="1">
      <c r="A4" s="76"/>
      <c r="B4" s="76"/>
      <c r="C4" s="77"/>
      <c r="D4" s="22"/>
      <c r="E4" s="11"/>
      <c r="F4" s="11"/>
      <c r="G4" s="49" t="s">
        <v>55</v>
      </c>
    </row>
    <row r="5" spans="1:7" ht="16.5" customHeight="1">
      <c r="A5" s="11"/>
      <c r="B5" s="11"/>
      <c r="C5" s="11"/>
      <c r="D5" s="11"/>
      <c r="E5" s="13" t="s">
        <v>3</v>
      </c>
      <c r="F5" s="78" t="s">
        <v>48</v>
      </c>
      <c r="G5" s="79"/>
    </row>
    <row r="6" spans="1:7" ht="16.5" customHeight="1">
      <c r="A6" s="11"/>
      <c r="B6" s="11"/>
      <c r="C6" s="11"/>
      <c r="D6" s="11"/>
      <c r="E6" s="13" t="s">
        <v>4</v>
      </c>
      <c r="F6" s="78" t="s">
        <v>12</v>
      </c>
      <c r="G6" s="79"/>
    </row>
    <row r="7" spans="1:7" ht="17.25" customHeight="1">
      <c r="A7" s="1" t="s">
        <v>52</v>
      </c>
      <c r="B7" s="1"/>
      <c r="C7" s="1"/>
      <c r="D7" s="1"/>
      <c r="E7" s="14" t="s">
        <v>43</v>
      </c>
      <c r="F7" s="80" t="s">
        <v>56</v>
      </c>
      <c r="G7" s="81"/>
    </row>
    <row r="8" spans="1:7" ht="18" customHeight="1">
      <c r="A8" s="1"/>
      <c r="B8" s="1"/>
      <c r="C8" s="1"/>
      <c r="D8" s="1"/>
      <c r="E8" s="14" t="s">
        <v>49</v>
      </c>
      <c r="F8" s="80" t="s">
        <v>57</v>
      </c>
      <c r="G8" s="81"/>
    </row>
    <row r="9" spans="1:7" ht="21" customHeight="1">
      <c r="A9" s="71" t="s">
        <v>47</v>
      </c>
      <c r="B9" s="72"/>
      <c r="C9" s="72"/>
      <c r="D9" s="72"/>
      <c r="E9" s="72"/>
      <c r="F9" s="72"/>
      <c r="G9" s="73"/>
    </row>
    <row r="10" spans="1:7" s="15" customFormat="1" ht="18" customHeight="1">
      <c r="A10" s="17" t="s">
        <v>50</v>
      </c>
      <c r="B10" s="18"/>
      <c r="C10" s="18"/>
      <c r="D10" s="18"/>
      <c r="E10" s="44"/>
      <c r="F10" s="44"/>
      <c r="G10" s="23"/>
    </row>
    <row r="11" spans="1:7" s="15" customFormat="1" ht="18" customHeight="1">
      <c r="A11" s="17" t="s">
        <v>51</v>
      </c>
      <c r="B11" s="19"/>
      <c r="C11" s="19"/>
      <c r="D11" s="19"/>
      <c r="E11" s="44"/>
      <c r="F11" s="44"/>
      <c r="G11" s="23"/>
    </row>
    <row r="12" spans="1:7" s="15" customFormat="1" ht="16.5" customHeight="1" thickBot="1">
      <c r="A12" s="16"/>
      <c r="B12" s="16"/>
      <c r="C12" s="16"/>
      <c r="D12" s="16"/>
      <c r="E12" s="16"/>
      <c r="F12" s="16"/>
      <c r="G12" s="16"/>
    </row>
    <row r="13" spans="1:7" ht="19.5" customHeight="1" thickBot="1">
      <c r="A13" s="1"/>
      <c r="B13" s="25" t="s">
        <v>8</v>
      </c>
      <c r="C13" s="8" t="s">
        <v>5</v>
      </c>
      <c r="D13" s="8" t="s">
        <v>6</v>
      </c>
      <c r="E13" s="74" t="s">
        <v>7</v>
      </c>
      <c r="F13" s="74"/>
      <c r="G13" s="2" t="s">
        <v>9</v>
      </c>
    </row>
    <row r="14" spans="1:7" ht="19.5" customHeight="1" thickTop="1">
      <c r="A14" s="1"/>
      <c r="B14" s="26" t="s">
        <v>0</v>
      </c>
      <c r="C14" s="30"/>
      <c r="D14" s="30"/>
      <c r="E14" s="75"/>
      <c r="F14" s="75"/>
      <c r="G14" s="3"/>
    </row>
    <row r="15" spans="1:7" ht="19.5" customHeight="1">
      <c r="A15" s="1"/>
      <c r="B15" s="27" t="s">
        <v>13</v>
      </c>
      <c r="C15" s="31">
        <v>1</v>
      </c>
      <c r="D15" s="54" t="s">
        <v>11</v>
      </c>
      <c r="E15" s="70">
        <v>1150000</v>
      </c>
      <c r="F15" s="70"/>
      <c r="G15" s="3"/>
    </row>
    <row r="16" spans="1:7" ht="19.5" customHeight="1">
      <c r="A16" s="1"/>
      <c r="B16" s="27" t="s">
        <v>15</v>
      </c>
      <c r="C16" s="31">
        <v>1</v>
      </c>
      <c r="D16" s="54" t="s">
        <v>11</v>
      </c>
      <c r="E16" s="68">
        <v>650000</v>
      </c>
      <c r="F16" s="69"/>
      <c r="G16" s="3"/>
    </row>
    <row r="17" spans="1:7" ht="19.5" customHeight="1">
      <c r="A17" s="12"/>
      <c r="B17" s="27" t="s">
        <v>44</v>
      </c>
      <c r="C17" s="31">
        <v>1</v>
      </c>
      <c r="D17" s="54" t="s">
        <v>11</v>
      </c>
      <c r="E17" s="70">
        <v>2230000</v>
      </c>
      <c r="F17" s="70"/>
      <c r="G17" s="3"/>
    </row>
    <row r="18" spans="1:7" ht="19.5" customHeight="1">
      <c r="A18" s="12"/>
      <c r="B18" s="27" t="s">
        <v>45</v>
      </c>
      <c r="C18" s="31">
        <v>1</v>
      </c>
      <c r="D18" s="54" t="s">
        <v>11</v>
      </c>
      <c r="E18" s="68">
        <v>2105000</v>
      </c>
      <c r="F18" s="69"/>
      <c r="G18" s="3"/>
    </row>
    <row r="19" spans="1:7" ht="19.5" customHeight="1">
      <c r="A19" s="12"/>
      <c r="B19" s="27" t="s">
        <v>17</v>
      </c>
      <c r="C19" s="31">
        <v>1</v>
      </c>
      <c r="D19" s="54" t="s">
        <v>11</v>
      </c>
      <c r="E19" s="68">
        <v>1380000</v>
      </c>
      <c r="F19" s="69"/>
      <c r="G19" s="3"/>
    </row>
    <row r="20" spans="1:7" ht="19.5" customHeight="1">
      <c r="A20" s="12"/>
      <c r="B20" s="27" t="s">
        <v>16</v>
      </c>
      <c r="C20" s="31">
        <v>1</v>
      </c>
      <c r="D20" s="54" t="s">
        <v>11</v>
      </c>
      <c r="E20" s="70">
        <v>4750000</v>
      </c>
      <c r="F20" s="70"/>
      <c r="G20" s="3"/>
    </row>
    <row r="21" spans="1:7" ht="19.5" customHeight="1">
      <c r="A21" s="12"/>
      <c r="B21" s="27" t="s">
        <v>46</v>
      </c>
      <c r="C21" s="31">
        <v>1</v>
      </c>
      <c r="D21" s="54" t="s">
        <v>11</v>
      </c>
      <c r="E21" s="70">
        <v>105000</v>
      </c>
      <c r="F21" s="70"/>
      <c r="G21" s="3"/>
    </row>
    <row r="22" spans="1:7" ht="19.5" customHeight="1">
      <c r="A22" s="12"/>
      <c r="B22" s="27" t="s">
        <v>14</v>
      </c>
      <c r="C22" s="31">
        <v>1</v>
      </c>
      <c r="D22" s="54" t="s">
        <v>11</v>
      </c>
      <c r="E22" s="70">
        <v>455000</v>
      </c>
      <c r="F22" s="70"/>
      <c r="G22" s="3"/>
    </row>
    <row r="23" spans="1:7" ht="19.5" customHeight="1">
      <c r="A23" s="12"/>
      <c r="B23" s="27"/>
      <c r="C23" s="31"/>
      <c r="D23" s="31"/>
      <c r="E23" s="64"/>
      <c r="F23" s="65"/>
      <c r="G23" s="3"/>
    </row>
    <row r="24" spans="1:7" ht="19.5" customHeight="1">
      <c r="A24" s="12"/>
      <c r="B24" s="28"/>
      <c r="C24" s="32"/>
      <c r="D24" s="32"/>
      <c r="E24" s="64"/>
      <c r="F24" s="65"/>
      <c r="G24" s="4"/>
    </row>
    <row r="25" spans="1:7" ht="19.5" customHeight="1">
      <c r="A25" s="12"/>
      <c r="B25" s="28"/>
      <c r="C25" s="32"/>
      <c r="D25" s="32"/>
      <c r="E25" s="64"/>
      <c r="F25" s="65"/>
      <c r="G25" s="4"/>
    </row>
    <row r="26" spans="1:7" ht="19.5" customHeight="1">
      <c r="A26" s="12"/>
      <c r="B26" s="28"/>
      <c r="C26" s="32"/>
      <c r="D26" s="32"/>
      <c r="E26" s="64"/>
      <c r="F26" s="65"/>
      <c r="G26" s="4"/>
    </row>
    <row r="27" spans="1:7" ht="19.5" customHeight="1">
      <c r="A27" s="12"/>
      <c r="B27" s="28"/>
      <c r="C27" s="32"/>
      <c r="D27" s="32"/>
      <c r="E27" s="64"/>
      <c r="F27" s="65"/>
      <c r="G27" s="4"/>
    </row>
    <row r="28" spans="1:7" ht="19.5" customHeight="1">
      <c r="A28" s="12"/>
      <c r="B28" s="27"/>
      <c r="C28" s="31"/>
      <c r="D28" s="31"/>
      <c r="E28" s="66"/>
      <c r="F28" s="66"/>
      <c r="G28" s="3"/>
    </row>
    <row r="29" spans="1:7" ht="19.5" customHeight="1">
      <c r="A29" s="12"/>
      <c r="B29" s="27"/>
      <c r="C29" s="31"/>
      <c r="D29" s="31"/>
      <c r="E29" s="64"/>
      <c r="F29" s="65"/>
      <c r="G29" s="3"/>
    </row>
    <row r="30" spans="1:7" ht="19.5" customHeight="1">
      <c r="A30" s="12"/>
      <c r="B30" s="27"/>
      <c r="C30" s="31"/>
      <c r="D30" s="31"/>
      <c r="E30" s="64"/>
      <c r="F30" s="65"/>
      <c r="G30" s="3"/>
    </row>
    <row r="31" spans="1:7" ht="19.5" customHeight="1">
      <c r="A31" s="12"/>
      <c r="B31" s="27"/>
      <c r="C31" s="31"/>
      <c r="D31" s="31"/>
      <c r="E31" s="64"/>
      <c r="F31" s="65"/>
      <c r="G31" s="3"/>
    </row>
    <row r="32" spans="1:7" ht="19.5" customHeight="1">
      <c r="A32" s="12"/>
      <c r="B32" s="27"/>
      <c r="C32" s="31"/>
      <c r="D32" s="31"/>
      <c r="E32" s="64"/>
      <c r="F32" s="65"/>
      <c r="G32" s="3"/>
    </row>
    <row r="33" spans="1:7" ht="19.5" customHeight="1">
      <c r="A33" s="12"/>
      <c r="B33" s="27"/>
      <c r="C33" s="31"/>
      <c r="D33" s="31"/>
      <c r="E33" s="64"/>
      <c r="F33" s="65"/>
      <c r="G33" s="3"/>
    </row>
    <row r="34" spans="1:7" ht="19.5" customHeight="1">
      <c r="A34" s="12"/>
      <c r="B34" s="28"/>
      <c r="C34" s="32"/>
      <c r="D34" s="32"/>
      <c r="E34" s="66"/>
      <c r="F34" s="66"/>
      <c r="G34" s="4"/>
    </row>
    <row r="35" spans="1:7" ht="19.5" customHeight="1">
      <c r="A35" s="12"/>
      <c r="B35" s="29"/>
      <c r="C35" s="33"/>
      <c r="D35" s="33"/>
      <c r="E35" s="67"/>
      <c r="F35" s="67"/>
      <c r="G35" s="4"/>
    </row>
    <row r="36" spans="1:7" ht="19.5" customHeight="1">
      <c r="A36" s="12"/>
      <c r="B36" s="45" t="s">
        <v>19</v>
      </c>
      <c r="C36" s="34"/>
      <c r="D36" s="34"/>
      <c r="E36" s="60">
        <f>SUM(E14:F35)</f>
        <v>12825000</v>
      </c>
      <c r="F36" s="60"/>
      <c r="G36" s="5"/>
    </row>
    <row r="37" spans="1:7" ht="19.5" customHeight="1">
      <c r="A37" s="12"/>
      <c r="B37" s="24" t="s">
        <v>1</v>
      </c>
      <c r="C37" s="35"/>
      <c r="D37" s="35"/>
      <c r="E37" s="55"/>
      <c r="F37" s="61"/>
      <c r="G37" s="5"/>
    </row>
    <row r="38" spans="1:7" ht="19.5" customHeight="1">
      <c r="A38" s="12"/>
      <c r="B38" s="42" t="s">
        <v>18</v>
      </c>
      <c r="C38" s="52" t="s">
        <v>53</v>
      </c>
      <c r="D38" s="34" t="s">
        <v>11</v>
      </c>
      <c r="E38" s="62">
        <v>2650000</v>
      </c>
      <c r="F38" s="63"/>
      <c r="G38" s="6"/>
    </row>
    <row r="39" spans="1:7" ht="19.5" customHeight="1">
      <c r="A39" s="12"/>
      <c r="B39" s="42" t="s">
        <v>20</v>
      </c>
      <c r="C39" s="52" t="s">
        <v>54</v>
      </c>
      <c r="D39" s="34" t="s">
        <v>11</v>
      </c>
      <c r="E39" s="62">
        <v>3700000</v>
      </c>
      <c r="F39" s="63"/>
      <c r="G39" s="6"/>
    </row>
    <row r="40" spans="1:7" ht="19.5" customHeight="1">
      <c r="A40" s="12"/>
      <c r="B40" s="42" t="s">
        <v>21</v>
      </c>
      <c r="C40" s="52" t="s">
        <v>54</v>
      </c>
      <c r="D40" s="34" t="s">
        <v>11</v>
      </c>
      <c r="E40" s="62">
        <v>1425000</v>
      </c>
      <c r="F40" s="63"/>
      <c r="G40" s="6"/>
    </row>
    <row r="41" spans="1:7" ht="19.5" customHeight="1">
      <c r="A41" s="12"/>
      <c r="B41" s="45" t="s">
        <v>22</v>
      </c>
      <c r="C41" s="34"/>
      <c r="D41" s="34"/>
      <c r="E41" s="55">
        <f>E38+E39+E40</f>
        <v>7775000</v>
      </c>
      <c r="F41" s="61"/>
      <c r="G41" s="5"/>
    </row>
    <row r="42" spans="1:7" ht="19.5" customHeight="1">
      <c r="A42" s="12"/>
      <c r="B42" s="36"/>
      <c r="C42" s="37"/>
      <c r="D42" s="40"/>
      <c r="E42" s="55"/>
      <c r="F42" s="56"/>
      <c r="G42" s="38"/>
    </row>
    <row r="43" spans="1:7" ht="19.5" customHeight="1" thickBot="1">
      <c r="A43" s="1"/>
      <c r="B43" s="46" t="s">
        <v>23</v>
      </c>
      <c r="C43" s="47"/>
      <c r="D43" s="47"/>
      <c r="E43" s="57">
        <f>E36+E41</f>
        <v>20600000</v>
      </c>
      <c r="F43" s="57"/>
      <c r="G43" s="48"/>
    </row>
    <row r="44" spans="1:7" ht="15.75" customHeight="1">
      <c r="A44" s="41"/>
      <c r="B44" s="58"/>
      <c r="C44" s="58"/>
      <c r="D44" s="58"/>
      <c r="E44" s="58"/>
      <c r="F44" s="58"/>
      <c r="G44" s="58"/>
    </row>
    <row r="45" spans="1:7" ht="13.5">
      <c r="A45" s="7"/>
      <c r="B45" s="59"/>
      <c r="C45" s="59"/>
      <c r="D45" s="59"/>
      <c r="E45" s="59"/>
      <c r="F45" s="59"/>
      <c r="G45" s="59"/>
    </row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</sheetData>
  <sheetProtection/>
  <mergeCells count="40">
    <mergeCell ref="C3:C4"/>
    <mergeCell ref="F5:G5"/>
    <mergeCell ref="F6:G6"/>
    <mergeCell ref="F7:G7"/>
    <mergeCell ref="F8:G8"/>
    <mergeCell ref="A3:B4"/>
    <mergeCell ref="A9:G9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2:F42"/>
    <mergeCell ref="E43:F43"/>
    <mergeCell ref="B44:G44"/>
    <mergeCell ref="B45:G45"/>
    <mergeCell ref="E36:F36"/>
    <mergeCell ref="E37:F37"/>
    <mergeCell ref="E38:F38"/>
    <mergeCell ref="E39:F39"/>
    <mergeCell ref="E40:F40"/>
    <mergeCell ref="E41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6.375" style="10" customWidth="1"/>
    <col min="2" max="2" width="23.625" style="10" customWidth="1"/>
    <col min="3" max="4" width="7.125" style="10" customWidth="1"/>
    <col min="5" max="5" width="13.00390625" style="10" customWidth="1"/>
    <col min="6" max="6" width="6.625" style="10" customWidth="1"/>
    <col min="7" max="7" width="26.75390625" style="10" customWidth="1"/>
    <col min="8" max="16384" width="9.00390625" style="10" customWidth="1"/>
  </cols>
  <sheetData>
    <row r="1" spans="1:7" ht="14.25">
      <c r="A1" s="43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20" customFormat="1" ht="12.75" customHeight="1">
      <c r="A3" s="76" t="s">
        <v>58</v>
      </c>
      <c r="B3" s="76"/>
      <c r="C3" s="77" t="s">
        <v>24</v>
      </c>
      <c r="D3" s="21"/>
      <c r="E3" s="21"/>
      <c r="F3" s="21"/>
      <c r="G3" s="21"/>
    </row>
    <row r="4" spans="1:7" ht="16.5" customHeight="1">
      <c r="A4" s="76"/>
      <c r="B4" s="76"/>
      <c r="C4" s="77"/>
      <c r="D4" s="22"/>
      <c r="E4" s="11"/>
      <c r="F4" s="11"/>
      <c r="G4" s="49" t="s">
        <v>55</v>
      </c>
    </row>
    <row r="5" spans="1:7" ht="16.5" customHeight="1">
      <c r="A5" s="11"/>
      <c r="B5" s="11"/>
      <c r="C5" s="11"/>
      <c r="D5" s="11"/>
      <c r="E5" s="13" t="s">
        <v>3</v>
      </c>
      <c r="F5" s="78" t="s">
        <v>48</v>
      </c>
      <c r="G5" s="79"/>
    </row>
    <row r="6" spans="1:7" ht="16.5" customHeight="1">
      <c r="A6" s="11"/>
      <c r="B6" s="11"/>
      <c r="C6" s="11"/>
      <c r="D6" s="11"/>
      <c r="E6" s="13" t="s">
        <v>4</v>
      </c>
      <c r="F6" s="78" t="s">
        <v>12</v>
      </c>
      <c r="G6" s="79"/>
    </row>
    <row r="7" spans="1:7" ht="17.25" customHeight="1">
      <c r="A7" s="1" t="s">
        <v>2</v>
      </c>
      <c r="B7" s="1"/>
      <c r="C7" s="1"/>
      <c r="D7" s="1"/>
      <c r="E7" s="14" t="s">
        <v>43</v>
      </c>
      <c r="F7" s="80" t="s">
        <v>56</v>
      </c>
      <c r="G7" s="81"/>
    </row>
    <row r="8" spans="1:7" ht="18" customHeight="1">
      <c r="A8" s="1"/>
      <c r="B8" s="1"/>
      <c r="C8" s="1"/>
      <c r="D8" s="1"/>
      <c r="E8" s="14" t="s">
        <v>49</v>
      </c>
      <c r="F8" s="80" t="s">
        <v>57</v>
      </c>
      <c r="G8" s="81"/>
    </row>
    <row r="9" spans="1:7" ht="18" customHeight="1">
      <c r="A9" s="1"/>
      <c r="B9" s="1"/>
      <c r="C9" s="1"/>
      <c r="D9" s="1"/>
      <c r="E9" s="9"/>
      <c r="F9" s="51"/>
      <c r="G9" s="51"/>
    </row>
    <row r="10" spans="1:7" ht="21" customHeight="1">
      <c r="A10" s="71" t="s">
        <v>47</v>
      </c>
      <c r="B10" s="72"/>
      <c r="C10" s="72"/>
      <c r="D10" s="72"/>
      <c r="E10" s="72"/>
      <c r="F10" s="72"/>
      <c r="G10" s="73"/>
    </row>
    <row r="11" spans="1:7" s="15" customFormat="1" ht="18" customHeight="1">
      <c r="A11" s="17" t="s">
        <v>50</v>
      </c>
      <c r="B11" s="18"/>
      <c r="C11" s="18"/>
      <c r="D11" s="18"/>
      <c r="E11" s="44"/>
      <c r="F11" s="53"/>
      <c r="G11" s="23"/>
    </row>
    <row r="12" spans="1:7" s="15" customFormat="1" ht="18" customHeight="1">
      <c r="A12" s="17" t="s">
        <v>51</v>
      </c>
      <c r="B12" s="19"/>
      <c r="C12" s="19"/>
      <c r="D12" s="19"/>
      <c r="E12" s="44"/>
      <c r="F12" s="44"/>
      <c r="G12" s="23"/>
    </row>
    <row r="13" spans="1:7" s="15" customFormat="1" ht="16.5" customHeight="1" thickBot="1">
      <c r="A13" s="16"/>
      <c r="B13" s="16"/>
      <c r="C13" s="16"/>
      <c r="D13" s="16"/>
      <c r="E13" s="16"/>
      <c r="F13" s="16"/>
      <c r="G13" s="16"/>
    </row>
    <row r="14" spans="1:7" ht="19.5" customHeight="1" thickBot="1">
      <c r="A14" s="1"/>
      <c r="B14" s="25" t="s">
        <v>8</v>
      </c>
      <c r="C14" s="8" t="s">
        <v>5</v>
      </c>
      <c r="D14" s="8" t="s">
        <v>6</v>
      </c>
      <c r="E14" s="74" t="s">
        <v>7</v>
      </c>
      <c r="F14" s="74"/>
      <c r="G14" s="2" t="s">
        <v>9</v>
      </c>
    </row>
    <row r="15" spans="1:7" ht="19.5" customHeight="1" thickTop="1">
      <c r="A15" s="1"/>
      <c r="B15" s="26" t="s">
        <v>0</v>
      </c>
      <c r="C15" s="30"/>
      <c r="D15" s="30"/>
      <c r="E15" s="75"/>
      <c r="F15" s="75"/>
      <c r="G15" s="3"/>
    </row>
    <row r="16" spans="1:7" ht="19.5" customHeight="1">
      <c r="A16" s="1"/>
      <c r="B16" s="27" t="s">
        <v>25</v>
      </c>
      <c r="C16" s="31">
        <v>1</v>
      </c>
      <c r="D16" s="31" t="s">
        <v>11</v>
      </c>
      <c r="E16" s="70">
        <v>860000</v>
      </c>
      <c r="F16" s="70"/>
      <c r="G16" s="3"/>
    </row>
    <row r="17" spans="1:7" ht="19.5" customHeight="1">
      <c r="A17" s="1"/>
      <c r="B17" s="27" t="s">
        <v>26</v>
      </c>
      <c r="C17" s="31">
        <v>1</v>
      </c>
      <c r="D17" s="31" t="s">
        <v>11</v>
      </c>
      <c r="E17" s="68">
        <v>450000</v>
      </c>
      <c r="F17" s="69"/>
      <c r="G17" s="3"/>
    </row>
    <row r="18" spans="1:7" ht="19.5" customHeight="1">
      <c r="A18" s="12"/>
      <c r="B18" s="27" t="s">
        <v>27</v>
      </c>
      <c r="C18" s="31">
        <v>1</v>
      </c>
      <c r="D18" s="31" t="s">
        <v>11</v>
      </c>
      <c r="E18" s="70">
        <v>2050000</v>
      </c>
      <c r="F18" s="70"/>
      <c r="G18" s="3"/>
    </row>
    <row r="19" spans="1:7" ht="19.5" customHeight="1">
      <c r="A19" s="12"/>
      <c r="B19" s="27" t="s">
        <v>28</v>
      </c>
      <c r="C19" s="31">
        <v>1</v>
      </c>
      <c r="D19" s="31" t="s">
        <v>11</v>
      </c>
      <c r="E19" s="68">
        <v>250000</v>
      </c>
      <c r="F19" s="69"/>
      <c r="G19" s="3"/>
    </row>
    <row r="20" spans="1:7" ht="19.5" customHeight="1">
      <c r="A20" s="12"/>
      <c r="B20" s="27" t="s">
        <v>29</v>
      </c>
      <c r="C20" s="31">
        <v>1</v>
      </c>
      <c r="D20" s="31" t="s">
        <v>11</v>
      </c>
      <c r="E20" s="68">
        <v>950000</v>
      </c>
      <c r="F20" s="69"/>
      <c r="G20" s="3"/>
    </row>
    <row r="21" spans="1:7" ht="19.5" customHeight="1">
      <c r="A21" s="12"/>
      <c r="B21" s="27" t="s">
        <v>30</v>
      </c>
      <c r="C21" s="31">
        <v>1</v>
      </c>
      <c r="D21" s="31" t="s">
        <v>11</v>
      </c>
      <c r="E21" s="70">
        <v>765000</v>
      </c>
      <c r="F21" s="70"/>
      <c r="G21" s="3"/>
    </row>
    <row r="22" spans="1:7" ht="19.5" customHeight="1">
      <c r="A22" s="12"/>
      <c r="B22" s="27" t="s">
        <v>31</v>
      </c>
      <c r="C22" s="31">
        <v>1</v>
      </c>
      <c r="D22" s="31" t="s">
        <v>11</v>
      </c>
      <c r="E22" s="70">
        <v>105000</v>
      </c>
      <c r="F22" s="70"/>
      <c r="G22" s="3"/>
    </row>
    <row r="23" spans="1:7" ht="19.5" customHeight="1">
      <c r="A23" s="12"/>
      <c r="B23" s="27" t="s">
        <v>32</v>
      </c>
      <c r="C23" s="31">
        <v>1</v>
      </c>
      <c r="D23" s="31" t="s">
        <v>11</v>
      </c>
      <c r="E23" s="70">
        <v>3785500</v>
      </c>
      <c r="F23" s="70"/>
      <c r="G23" s="3"/>
    </row>
    <row r="24" spans="1:7" ht="19.5" customHeight="1">
      <c r="A24" s="12"/>
      <c r="B24" s="27" t="s">
        <v>33</v>
      </c>
      <c r="C24" s="31">
        <v>1</v>
      </c>
      <c r="D24" s="31" t="s">
        <v>11</v>
      </c>
      <c r="E24" s="68">
        <v>2350000</v>
      </c>
      <c r="F24" s="69"/>
      <c r="G24" s="3"/>
    </row>
    <row r="25" spans="1:7" ht="19.5" customHeight="1">
      <c r="A25" s="12"/>
      <c r="B25" s="28" t="s">
        <v>34</v>
      </c>
      <c r="C25" s="32">
        <v>1</v>
      </c>
      <c r="D25" s="32" t="s">
        <v>11</v>
      </c>
      <c r="E25" s="68">
        <v>385000</v>
      </c>
      <c r="F25" s="69"/>
      <c r="G25" s="4"/>
    </row>
    <row r="26" spans="1:7" ht="19.5" customHeight="1">
      <c r="A26" s="12"/>
      <c r="B26" s="28" t="s">
        <v>35</v>
      </c>
      <c r="C26" s="32">
        <v>1</v>
      </c>
      <c r="D26" s="32" t="s">
        <v>11</v>
      </c>
      <c r="E26" s="68">
        <v>175000</v>
      </c>
      <c r="F26" s="69"/>
      <c r="G26" s="4"/>
    </row>
    <row r="27" spans="1:7" ht="19.5" customHeight="1">
      <c r="A27" s="12"/>
      <c r="B27" s="28" t="s">
        <v>36</v>
      </c>
      <c r="C27" s="32">
        <v>1</v>
      </c>
      <c r="D27" s="32" t="s">
        <v>11</v>
      </c>
      <c r="E27" s="68">
        <v>2850000</v>
      </c>
      <c r="F27" s="69"/>
      <c r="G27" s="4"/>
    </row>
    <row r="28" spans="1:7" ht="19.5" customHeight="1">
      <c r="A28" s="12"/>
      <c r="B28" s="28" t="s">
        <v>37</v>
      </c>
      <c r="C28" s="32">
        <v>1</v>
      </c>
      <c r="D28" s="32" t="s">
        <v>11</v>
      </c>
      <c r="E28" s="68">
        <v>315000</v>
      </c>
      <c r="F28" s="69"/>
      <c r="G28" s="4"/>
    </row>
    <row r="29" spans="1:7" ht="19.5" customHeight="1">
      <c r="A29" s="12"/>
      <c r="B29" s="28" t="s">
        <v>38</v>
      </c>
      <c r="C29" s="31">
        <v>1</v>
      </c>
      <c r="D29" s="31" t="s">
        <v>11</v>
      </c>
      <c r="E29" s="70">
        <v>3820000</v>
      </c>
      <c r="F29" s="70"/>
      <c r="G29" s="3"/>
    </row>
    <row r="30" spans="1:7" ht="19.5" customHeight="1">
      <c r="A30" s="12"/>
      <c r="B30" s="50" t="s">
        <v>39</v>
      </c>
      <c r="C30" s="32">
        <v>1</v>
      </c>
      <c r="D30" s="32" t="s">
        <v>11</v>
      </c>
      <c r="E30" s="70">
        <v>3150000</v>
      </c>
      <c r="F30" s="70"/>
      <c r="G30" s="4"/>
    </row>
    <row r="31" spans="1:7" ht="19.5" customHeight="1">
      <c r="A31" s="12"/>
      <c r="B31" s="29" t="s">
        <v>40</v>
      </c>
      <c r="C31" s="33">
        <v>1</v>
      </c>
      <c r="D31" s="33" t="s">
        <v>11</v>
      </c>
      <c r="E31" s="82">
        <v>1985000</v>
      </c>
      <c r="F31" s="82"/>
      <c r="G31" s="4"/>
    </row>
    <row r="32" spans="1:7" ht="19.5" customHeight="1">
      <c r="A32" s="12"/>
      <c r="B32" s="29"/>
      <c r="C32" s="33"/>
      <c r="D32" s="33"/>
      <c r="E32" s="83"/>
      <c r="F32" s="84"/>
      <c r="G32" s="5"/>
    </row>
    <row r="33" spans="1:7" ht="19.5" customHeight="1">
      <c r="A33" s="12"/>
      <c r="B33" s="29"/>
      <c r="C33" s="33"/>
      <c r="D33" s="33"/>
      <c r="E33" s="83"/>
      <c r="F33" s="84"/>
      <c r="G33" s="5"/>
    </row>
    <row r="34" spans="1:7" ht="19.5" customHeight="1">
      <c r="A34" s="12"/>
      <c r="B34" s="29"/>
      <c r="C34" s="33"/>
      <c r="D34" s="33"/>
      <c r="E34" s="83"/>
      <c r="F34" s="84"/>
      <c r="G34" s="5"/>
    </row>
    <row r="35" spans="1:7" ht="19.5" customHeight="1">
      <c r="A35" s="12"/>
      <c r="B35" s="29"/>
      <c r="C35" s="33"/>
      <c r="D35" s="33"/>
      <c r="E35" s="83"/>
      <c r="F35" s="84"/>
      <c r="G35" s="5"/>
    </row>
    <row r="36" spans="1:7" ht="19.5" customHeight="1">
      <c r="A36" s="12"/>
      <c r="B36" s="29"/>
      <c r="C36" s="33"/>
      <c r="D36" s="33"/>
      <c r="E36" s="83"/>
      <c r="F36" s="84"/>
      <c r="G36" s="5"/>
    </row>
    <row r="37" spans="1:7" ht="19.5" customHeight="1">
      <c r="A37" s="12"/>
      <c r="B37" s="45" t="s">
        <v>19</v>
      </c>
      <c r="C37" s="34"/>
      <c r="D37" s="34"/>
      <c r="E37" s="60">
        <f>SUM(E15:F31)</f>
        <v>24245500</v>
      </c>
      <c r="F37" s="60"/>
      <c r="G37" s="5"/>
    </row>
    <row r="38" spans="1:7" ht="19.5" customHeight="1">
      <c r="A38" s="12"/>
      <c r="B38" s="24" t="s">
        <v>41</v>
      </c>
      <c r="C38" s="35"/>
      <c r="D38" s="35"/>
      <c r="E38" s="55"/>
      <c r="F38" s="61"/>
      <c r="G38" s="5"/>
    </row>
    <row r="39" spans="1:7" ht="19.5" customHeight="1">
      <c r="A39" s="12"/>
      <c r="B39" s="42" t="s">
        <v>18</v>
      </c>
      <c r="C39" s="52" t="s">
        <v>10</v>
      </c>
      <c r="D39" s="34" t="s">
        <v>11</v>
      </c>
      <c r="E39" s="62">
        <v>950000</v>
      </c>
      <c r="F39" s="63"/>
      <c r="G39" s="6"/>
    </row>
    <row r="40" spans="1:7" ht="19.5" customHeight="1">
      <c r="A40" s="12"/>
      <c r="B40" s="42" t="s">
        <v>20</v>
      </c>
      <c r="C40" s="52" t="s">
        <v>10</v>
      </c>
      <c r="D40" s="34" t="s">
        <v>11</v>
      </c>
      <c r="E40" s="62">
        <v>2865000</v>
      </c>
      <c r="F40" s="63"/>
      <c r="G40" s="6"/>
    </row>
    <row r="41" spans="1:7" ht="19.5" customHeight="1">
      <c r="A41" s="12"/>
      <c r="B41" s="42" t="s">
        <v>21</v>
      </c>
      <c r="C41" s="52" t="s">
        <v>10</v>
      </c>
      <c r="D41" s="34" t="s">
        <v>11</v>
      </c>
      <c r="E41" s="62">
        <v>3139500</v>
      </c>
      <c r="F41" s="63"/>
      <c r="G41" s="6"/>
    </row>
    <row r="42" spans="1:7" ht="19.5" customHeight="1">
      <c r="A42" s="12"/>
      <c r="B42" s="45" t="s">
        <v>42</v>
      </c>
      <c r="C42" s="34"/>
      <c r="D42" s="34"/>
      <c r="E42" s="55">
        <f>E39+E40+E41</f>
        <v>6954500</v>
      </c>
      <c r="F42" s="61"/>
      <c r="G42" s="5"/>
    </row>
    <row r="43" spans="1:7" ht="19.5" customHeight="1">
      <c r="A43" s="12"/>
      <c r="B43" s="36"/>
      <c r="C43" s="37"/>
      <c r="D43" s="40"/>
      <c r="E43" s="55"/>
      <c r="F43" s="56"/>
      <c r="G43" s="38"/>
    </row>
    <row r="44" spans="1:7" ht="19.5" customHeight="1" thickBot="1">
      <c r="A44" s="1"/>
      <c r="B44" s="46" t="s">
        <v>23</v>
      </c>
      <c r="C44" s="47"/>
      <c r="D44" s="47"/>
      <c r="E44" s="57">
        <f>E37+E42</f>
        <v>31200000</v>
      </c>
      <c r="F44" s="57"/>
      <c r="G44" s="48"/>
    </row>
    <row r="45" spans="1:7" ht="15.75" customHeight="1">
      <c r="A45" s="41"/>
      <c r="B45" s="58"/>
      <c r="C45" s="58"/>
      <c r="D45" s="58"/>
      <c r="E45" s="58"/>
      <c r="F45" s="58"/>
      <c r="G45" s="58"/>
    </row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</sheetData>
  <sheetProtection/>
  <mergeCells count="39">
    <mergeCell ref="C3:C4"/>
    <mergeCell ref="F5:G5"/>
    <mergeCell ref="F6:G6"/>
    <mergeCell ref="F7:G7"/>
    <mergeCell ref="F8:G8"/>
    <mergeCell ref="A3:B4"/>
    <mergeCell ref="A10:G10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43:F43"/>
    <mergeCell ref="E44:F44"/>
    <mergeCell ref="B45:G45"/>
    <mergeCell ref="E37:F37"/>
    <mergeCell ref="E38:F38"/>
    <mergeCell ref="E39:F39"/>
    <mergeCell ref="E40:F40"/>
    <mergeCell ref="E41:F41"/>
    <mergeCell ref="E42:F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金澤　史記</cp:lastModifiedBy>
  <cp:lastPrinted>2021-09-03T02:20:16Z</cp:lastPrinted>
  <dcterms:created xsi:type="dcterms:W3CDTF">2007-02-21T03:47:06Z</dcterms:created>
  <dcterms:modified xsi:type="dcterms:W3CDTF">2023-06-06T05:46:21Z</dcterms:modified>
  <cp:category/>
  <cp:version/>
  <cp:contentType/>
  <cp:contentStatus/>
</cp:coreProperties>
</file>