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110" windowWidth="14895" windowHeight="8160" activeTab="0"/>
  </bookViews>
  <sheets>
    <sheet name="新築" sheetId="1" r:id="rId1"/>
    <sheet name="改修" sheetId="2" r:id="rId2"/>
    <sheet name="解体" sheetId="3" r:id="rId3"/>
    <sheet name="設備" sheetId="4" r:id="rId4"/>
    <sheet name="Sheet2" sheetId="5" r:id="rId5"/>
    <sheet name="Sheet3" sheetId="6" r:id="rId6"/>
  </sheets>
  <definedNames>
    <definedName name="_xlnm.Print_Area" localSheetId="2">'解体'!$A$1:$M$250</definedName>
    <definedName name="_xlnm.Print_Area" localSheetId="1">'改修'!$A$1:$M$250</definedName>
    <definedName name="_xlnm.Print_Area" localSheetId="0">'新築'!$A$1:$M$257</definedName>
    <definedName name="_xlnm.Print_Area" localSheetId="3">'設備'!$A$1:$M$253</definedName>
  </definedNames>
  <calcPr fullCalcOnLoad="1"/>
</workbook>
</file>

<file path=xl/comments1.xml><?xml version="1.0" encoding="utf-8"?>
<comments xmlns="http://schemas.openxmlformats.org/spreadsheetml/2006/main">
  <authors>
    <author>北上市</author>
  </authors>
  <commentList>
    <comment ref="E6" authorId="0">
      <text>
        <r>
          <rPr>
            <b/>
            <sz val="11"/>
            <rFont val="ＭＳ Ｐゴシック"/>
            <family val="3"/>
          </rPr>
          <t>下請け契約の総額が4,500万円未満の場合は対象外</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E11" authorId="0">
      <text>
        <r>
          <rPr>
            <b/>
            <sz val="11"/>
            <rFont val="ＭＳ Ｐゴシック"/>
            <family val="3"/>
          </rPr>
          <t>下請け契約の総額が4,500万円未満の場合は対象外</t>
        </r>
      </text>
    </comment>
    <comment ref="L4" authorId="0">
      <text>
        <r>
          <rPr>
            <b/>
            <sz val="11"/>
            <rFont val="ＭＳ Ｐゴシック"/>
            <family val="3"/>
          </rPr>
          <t>下記に該当する</t>
        </r>
      </text>
    </comment>
    <comment ref="H4" authorId="0">
      <text>
        <r>
          <rPr>
            <b/>
            <sz val="11"/>
            <rFont val="ＭＳ Ｐゴシック"/>
            <family val="3"/>
          </rPr>
          <t>評価率が60％未満</t>
        </r>
      </text>
    </comment>
    <comment ref="G4" authorId="0">
      <text>
        <r>
          <rPr>
            <b/>
            <sz val="11"/>
            <rFont val="ＭＳ Ｐゴシック"/>
            <family val="3"/>
          </rPr>
          <t>評価率が60％以上80％未満
もしくは対象項目が２項目以下</t>
        </r>
      </text>
    </comment>
    <comment ref="F4" authorId="0">
      <text>
        <r>
          <rPr>
            <b/>
            <sz val="11"/>
            <rFont val="ＭＳ Ｐゴシック"/>
            <family val="3"/>
          </rPr>
          <t>評価率が80％以上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19" authorId="0">
      <text>
        <r>
          <rPr>
            <b/>
            <sz val="11"/>
            <rFont val="ＭＳ Ｐゴシック"/>
            <family val="3"/>
          </rPr>
          <t>評価率が90％以上</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K64" authorId="0">
      <text>
        <r>
          <rPr>
            <b/>
            <sz val="11"/>
            <rFont val="ＭＳ Ｐゴシック"/>
            <family val="3"/>
          </rPr>
          <t>改善指示による場合を除く。</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109" authorId="0">
      <text>
        <r>
          <rPr>
            <b/>
            <sz val="11"/>
            <rFont val="ＭＳ Ｐゴシック"/>
            <family val="3"/>
          </rPr>
          <t>評価率が90％以上</t>
        </r>
      </text>
    </comment>
    <comment ref="F109" authorId="0">
      <text>
        <r>
          <rPr>
            <b/>
            <sz val="11"/>
            <rFont val="ＭＳ Ｐゴシック"/>
            <family val="3"/>
          </rPr>
          <t>評価率が80％以上90％未満</t>
        </r>
      </text>
    </comment>
    <comment ref="G109" authorId="0">
      <text>
        <r>
          <rPr>
            <b/>
            <sz val="11"/>
            <rFont val="ＭＳ Ｐゴシック"/>
            <family val="3"/>
          </rPr>
          <t>評価率が60％以上80％未満
もしくは対象項目が２項目以下</t>
        </r>
      </text>
    </comment>
    <comment ref="H109" authorId="0">
      <text>
        <r>
          <rPr>
            <b/>
            <sz val="11"/>
            <rFont val="ＭＳ Ｐゴシック"/>
            <family val="3"/>
          </rPr>
          <t>評価率が60％未満
もしくは、下記に該当する</t>
        </r>
      </text>
    </comment>
    <comment ref="L109" authorId="0">
      <text>
        <r>
          <rPr>
            <b/>
            <sz val="11"/>
            <rFont val="ＭＳ Ｐゴシック"/>
            <family val="3"/>
          </rPr>
          <t>下記に該当する</t>
        </r>
      </text>
    </comment>
    <comment ref="C121" authorId="0">
      <text>
        <r>
          <rPr>
            <b/>
            <sz val="11"/>
            <rFont val="ＭＳ Ｐゴシック"/>
            <family val="3"/>
          </rPr>
          <t>評価率が90％以上</t>
        </r>
      </text>
    </comment>
    <comment ref="F121" authorId="0">
      <text>
        <r>
          <rPr>
            <b/>
            <sz val="11"/>
            <rFont val="ＭＳ Ｐゴシック"/>
            <family val="3"/>
          </rPr>
          <t>評価率が80％以上90％未満</t>
        </r>
      </text>
    </comment>
    <comment ref="G121" authorId="0">
      <text>
        <r>
          <rPr>
            <b/>
            <sz val="11"/>
            <rFont val="ＭＳ Ｐゴシック"/>
            <family val="3"/>
          </rPr>
          <t>評価率が60％以上80％未満
もしくは対象項目が２項目以下</t>
        </r>
      </text>
    </comment>
    <comment ref="L121" authorId="0">
      <text>
        <r>
          <rPr>
            <b/>
            <sz val="11"/>
            <rFont val="ＭＳ Ｐゴシック"/>
            <family val="3"/>
          </rPr>
          <t>下記に該当する</t>
        </r>
      </text>
    </comment>
    <comment ref="H245" authorId="0">
      <text>
        <r>
          <rPr>
            <b/>
            <sz val="11"/>
            <rFont val="ＭＳ Ｐゴシック"/>
            <family val="3"/>
          </rPr>
          <t>加点したキーワード項目について、評価内容を詳細記述</t>
        </r>
      </text>
    </comment>
    <comment ref="G183" authorId="0">
      <text>
        <r>
          <rPr>
            <b/>
            <sz val="11"/>
            <rFont val="ＭＳ Ｐゴシック"/>
            <family val="3"/>
          </rPr>
          <t>加点したキーワード項目について、具体的内容を記述する。</t>
        </r>
      </text>
    </comment>
    <comment ref="C139" authorId="0">
      <text>
        <r>
          <rPr>
            <b/>
            <sz val="11"/>
            <rFont val="ＭＳ Ｐゴシック"/>
            <family val="3"/>
          </rPr>
          <t>該当する項目であれば「２」を目安に入力する。内容によっては、それ以上、又はそれ以下の点数を与えてもよい。</t>
        </r>
      </text>
    </comment>
    <comment ref="C196" authorId="0">
      <text>
        <r>
          <rPr>
            <b/>
            <sz val="11"/>
            <rFont val="ＭＳ Ｐゴシック"/>
            <family val="3"/>
          </rPr>
          <t>該当する項目であれば「１」を目安に入力する。
内容によってはそれ以上の点数を与えてもよい。</t>
        </r>
      </text>
    </comment>
    <comment ref="K98" authorId="0">
      <text>
        <r>
          <rPr>
            <b/>
            <sz val="11"/>
            <rFont val="ＭＳ Ｐゴシック"/>
            <family val="3"/>
          </rPr>
          <t>該当あり　→　ｄ</t>
        </r>
      </text>
    </comment>
    <comment ref="K100" authorId="0">
      <text>
        <r>
          <rPr>
            <b/>
            <sz val="11"/>
            <rFont val="ＭＳ Ｐゴシック"/>
            <family val="3"/>
          </rPr>
          <t>該当あり　→　ｄ</t>
        </r>
      </text>
    </comment>
    <comment ref="K102" authorId="0">
      <text>
        <r>
          <rPr>
            <b/>
            <sz val="11"/>
            <rFont val="ＭＳ Ｐゴシック"/>
            <family val="3"/>
          </rPr>
          <t>該当あり　→　ｅ</t>
        </r>
      </text>
    </comment>
    <comment ref="L196" authorId="0">
      <text>
        <r>
          <rPr>
            <b/>
            <sz val="11"/>
            <rFont val="ＭＳ Ｐゴシック"/>
            <family val="3"/>
          </rPr>
          <t>カテゴリーがその他の場合は記載</t>
        </r>
      </text>
    </comment>
    <comment ref="H121" authorId="0">
      <text>
        <r>
          <rPr>
            <b/>
            <sz val="11"/>
            <rFont val="ＭＳ Ｐゴシック"/>
            <family val="3"/>
          </rPr>
          <t>評価率が60％未満
もしくは、下記に該当する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C110" authorId="0">
      <text>
        <r>
          <rPr>
            <b/>
            <sz val="11"/>
            <rFont val="ＭＳ Ｐゴシック"/>
            <family val="3"/>
          </rPr>
          <t>対象項目であれば「１」を記載</t>
        </r>
      </text>
    </comment>
    <comment ref="D110" authorId="0">
      <text>
        <r>
          <rPr>
            <b/>
            <sz val="11"/>
            <rFont val="ＭＳ Ｐゴシック"/>
            <family val="3"/>
          </rPr>
          <t>評価項目であれば「１」を記載</t>
        </r>
      </text>
    </comment>
    <comment ref="C122" authorId="0">
      <text>
        <r>
          <rPr>
            <b/>
            <sz val="11"/>
            <rFont val="ＭＳ Ｐゴシック"/>
            <family val="3"/>
          </rPr>
          <t>対象項目であれば「１」を記載</t>
        </r>
      </text>
    </comment>
    <comment ref="D122"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J40" authorId="0">
      <text>
        <r>
          <rPr>
            <b/>
            <sz val="11"/>
            <rFont val="ＭＳ Ｐゴシック"/>
            <family val="3"/>
          </rPr>
          <t>該当項目であれば「１」を記載　　</t>
        </r>
      </text>
    </comment>
    <comment ref="J61" authorId="0">
      <text>
        <r>
          <rPr>
            <b/>
            <sz val="11"/>
            <rFont val="ＭＳ Ｐゴシック"/>
            <family val="3"/>
          </rPr>
          <t>該当項目であれば「１」を記載　　</t>
        </r>
      </text>
    </comment>
    <comment ref="J76" authorId="0">
      <text>
        <r>
          <rPr>
            <b/>
            <sz val="11"/>
            <rFont val="ＭＳ Ｐゴシック"/>
            <family val="3"/>
          </rPr>
          <t>該当項目であれば「１」を記載　　</t>
        </r>
      </text>
    </comment>
    <comment ref="J97" authorId="0">
      <text>
        <r>
          <rPr>
            <b/>
            <sz val="11"/>
            <rFont val="ＭＳ Ｐゴシック"/>
            <family val="3"/>
          </rPr>
          <t>該当項目であれば「１」を記載　　</t>
        </r>
      </text>
    </comment>
    <comment ref="H110" authorId="0">
      <text>
        <r>
          <rPr>
            <b/>
            <sz val="11"/>
            <rFont val="ＭＳ Ｐゴシック"/>
            <family val="3"/>
          </rPr>
          <t>該当項目であれば「１」を記載　　</t>
        </r>
      </text>
    </comment>
    <comment ref="L110" authorId="0">
      <text>
        <r>
          <rPr>
            <b/>
            <sz val="11"/>
            <rFont val="ＭＳ Ｐゴシック"/>
            <family val="3"/>
          </rPr>
          <t>該当項目であれば「１」を記載　　</t>
        </r>
      </text>
    </comment>
    <comment ref="H122" authorId="0">
      <text>
        <r>
          <rPr>
            <b/>
            <sz val="11"/>
            <rFont val="ＭＳ Ｐゴシック"/>
            <family val="3"/>
          </rPr>
          <t>該当項目であれば「１」を記載　　</t>
        </r>
      </text>
    </comment>
    <comment ref="L122" authorId="0">
      <text>
        <r>
          <rPr>
            <b/>
            <sz val="11"/>
            <rFont val="ＭＳ Ｐゴシック"/>
            <family val="3"/>
          </rPr>
          <t>該当項目であれば「１」を記載　　</t>
        </r>
      </text>
    </comment>
    <comment ref="E67" authorId="0">
      <text>
        <r>
          <rPr>
            <b/>
            <sz val="11"/>
            <rFont val="ＭＳ Ｐゴシック"/>
            <family val="3"/>
          </rPr>
          <t>発注者が夜間作業、休日作業を指示した場合は対象外</t>
        </r>
      </text>
    </comment>
  </commentList>
</comments>
</file>

<file path=xl/comments2.xml><?xml version="1.0" encoding="utf-8"?>
<comments xmlns="http://schemas.openxmlformats.org/spreadsheetml/2006/main">
  <authors>
    <author>北上市</author>
  </authors>
  <commentList>
    <comment ref="F4" authorId="0">
      <text>
        <r>
          <rPr>
            <b/>
            <sz val="11"/>
            <rFont val="ＭＳ Ｐゴシック"/>
            <family val="3"/>
          </rPr>
          <t>評価率が80％以上</t>
        </r>
      </text>
    </comment>
    <comment ref="G4" authorId="0">
      <text>
        <r>
          <rPr>
            <b/>
            <sz val="11"/>
            <rFont val="ＭＳ Ｐゴシック"/>
            <family val="3"/>
          </rPr>
          <t>評価率が60％以上80％未満
もしくは対象項目が２項目以下</t>
        </r>
      </text>
    </comment>
    <comment ref="H4" authorId="0">
      <text>
        <r>
          <rPr>
            <b/>
            <sz val="11"/>
            <rFont val="ＭＳ Ｐゴシック"/>
            <family val="3"/>
          </rPr>
          <t>評価率が60％未満</t>
        </r>
      </text>
    </comment>
    <comment ref="L4"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E6" authorId="0">
      <text>
        <r>
          <rPr>
            <b/>
            <sz val="11"/>
            <rFont val="ＭＳ Ｐゴシック"/>
            <family val="3"/>
          </rPr>
          <t>下請け契約の総額が4,500万円未満の場合は対象外</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E11" authorId="0">
      <text>
        <r>
          <rPr>
            <b/>
            <sz val="11"/>
            <rFont val="ＭＳ Ｐゴシック"/>
            <family val="3"/>
          </rPr>
          <t>下請け契約の総額が4,500万円未満の場合は対象外</t>
        </r>
      </text>
    </comment>
    <comment ref="C19" authorId="0">
      <text>
        <r>
          <rPr>
            <b/>
            <sz val="11"/>
            <rFont val="ＭＳ Ｐゴシック"/>
            <family val="3"/>
          </rPr>
          <t>評価率が90％以上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J40" authorId="0">
      <text>
        <r>
          <rPr>
            <b/>
            <sz val="11"/>
            <rFont val="ＭＳ Ｐゴシック"/>
            <family val="3"/>
          </rPr>
          <t>該当項目であれば「１」を記載　　</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J61" authorId="0">
      <text>
        <r>
          <rPr>
            <b/>
            <sz val="11"/>
            <rFont val="ＭＳ Ｐゴシック"/>
            <family val="3"/>
          </rPr>
          <t>該当項目であれば「１」を記載　　</t>
        </r>
      </text>
    </comment>
    <comment ref="K64" authorId="0">
      <text>
        <r>
          <rPr>
            <b/>
            <sz val="11"/>
            <rFont val="ＭＳ Ｐゴシック"/>
            <family val="3"/>
          </rPr>
          <t>改善指示による場合を除く。</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J76" authorId="0">
      <text>
        <r>
          <rPr>
            <b/>
            <sz val="11"/>
            <rFont val="ＭＳ Ｐゴシック"/>
            <family val="3"/>
          </rPr>
          <t>該当項目であれば「１」を記載　　</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J97" authorId="0">
      <text>
        <r>
          <rPr>
            <b/>
            <sz val="11"/>
            <rFont val="ＭＳ Ｐゴシック"/>
            <family val="3"/>
          </rPr>
          <t>該当項目であれば「１」を記載　　</t>
        </r>
      </text>
    </comment>
    <comment ref="K98" authorId="0">
      <text>
        <r>
          <rPr>
            <b/>
            <sz val="11"/>
            <rFont val="ＭＳ Ｐゴシック"/>
            <family val="3"/>
          </rPr>
          <t>該当あり　→　ｄ</t>
        </r>
      </text>
    </comment>
    <comment ref="K100" authorId="0">
      <text>
        <r>
          <rPr>
            <b/>
            <sz val="11"/>
            <rFont val="ＭＳ Ｐゴシック"/>
            <family val="3"/>
          </rPr>
          <t>該当あり　→　ｄ</t>
        </r>
      </text>
    </comment>
    <comment ref="K102" authorId="0">
      <text>
        <r>
          <rPr>
            <b/>
            <sz val="11"/>
            <rFont val="ＭＳ Ｐゴシック"/>
            <family val="3"/>
          </rPr>
          <t>該当あり　→　ｅ</t>
        </r>
      </text>
    </comment>
    <comment ref="C109" authorId="0">
      <text>
        <r>
          <rPr>
            <b/>
            <sz val="11"/>
            <rFont val="ＭＳ Ｐゴシック"/>
            <family val="3"/>
          </rPr>
          <t>評価率が90％以上</t>
        </r>
      </text>
    </comment>
    <comment ref="F109" authorId="0">
      <text>
        <r>
          <rPr>
            <b/>
            <sz val="11"/>
            <rFont val="ＭＳ Ｐゴシック"/>
            <family val="3"/>
          </rPr>
          <t>評価率が80％以上90％未満</t>
        </r>
      </text>
    </comment>
    <comment ref="G109" authorId="0">
      <text>
        <r>
          <rPr>
            <b/>
            <sz val="11"/>
            <rFont val="ＭＳ Ｐゴシック"/>
            <family val="3"/>
          </rPr>
          <t>評価率が60％以上80％未満
もしくは対象項目が２項目以下</t>
        </r>
      </text>
    </comment>
    <comment ref="H109" authorId="0">
      <text>
        <r>
          <rPr>
            <b/>
            <sz val="11"/>
            <rFont val="ＭＳ Ｐゴシック"/>
            <family val="3"/>
          </rPr>
          <t>評価率が60％未満
もしくは、下記に該当する</t>
        </r>
      </text>
    </comment>
    <comment ref="L109" authorId="0">
      <text>
        <r>
          <rPr>
            <b/>
            <sz val="11"/>
            <rFont val="ＭＳ Ｐゴシック"/>
            <family val="3"/>
          </rPr>
          <t>下記に該当する</t>
        </r>
      </text>
    </comment>
    <comment ref="C110" authorId="0">
      <text>
        <r>
          <rPr>
            <b/>
            <sz val="11"/>
            <rFont val="ＭＳ Ｐゴシック"/>
            <family val="3"/>
          </rPr>
          <t>対象項目であれば「１」を記載</t>
        </r>
      </text>
    </comment>
    <comment ref="D110" authorId="0">
      <text>
        <r>
          <rPr>
            <b/>
            <sz val="11"/>
            <rFont val="ＭＳ Ｐゴシック"/>
            <family val="3"/>
          </rPr>
          <t>評価項目であれば「１」を記載</t>
        </r>
      </text>
    </comment>
    <comment ref="H110" authorId="0">
      <text>
        <r>
          <rPr>
            <b/>
            <sz val="11"/>
            <rFont val="ＭＳ Ｐゴシック"/>
            <family val="3"/>
          </rPr>
          <t>該当項目であれば「１」を記載　　</t>
        </r>
      </text>
    </comment>
    <comment ref="L110" authorId="0">
      <text>
        <r>
          <rPr>
            <b/>
            <sz val="11"/>
            <rFont val="ＭＳ Ｐゴシック"/>
            <family val="3"/>
          </rPr>
          <t>該当項目であれば「１」を記載　　</t>
        </r>
      </text>
    </comment>
    <comment ref="C121" authorId="0">
      <text>
        <r>
          <rPr>
            <b/>
            <sz val="11"/>
            <rFont val="ＭＳ Ｐゴシック"/>
            <family val="3"/>
          </rPr>
          <t>評価率が90％以上</t>
        </r>
      </text>
    </comment>
    <comment ref="F121" authorId="0">
      <text>
        <r>
          <rPr>
            <b/>
            <sz val="11"/>
            <rFont val="ＭＳ Ｐゴシック"/>
            <family val="3"/>
          </rPr>
          <t>評価率が80％以上90％未満</t>
        </r>
      </text>
    </comment>
    <comment ref="G121" authorId="0">
      <text>
        <r>
          <rPr>
            <b/>
            <sz val="11"/>
            <rFont val="ＭＳ Ｐゴシック"/>
            <family val="3"/>
          </rPr>
          <t>評価率が60％以上80％未満
もしくは対象項目が２項目以下</t>
        </r>
      </text>
    </comment>
    <comment ref="H121" authorId="0">
      <text>
        <r>
          <rPr>
            <b/>
            <sz val="11"/>
            <rFont val="ＭＳ Ｐゴシック"/>
            <family val="3"/>
          </rPr>
          <t>評価率が60％未満
もしくは、下記に該当する</t>
        </r>
      </text>
    </comment>
    <comment ref="L121" authorId="0">
      <text>
        <r>
          <rPr>
            <b/>
            <sz val="11"/>
            <rFont val="ＭＳ Ｐゴシック"/>
            <family val="3"/>
          </rPr>
          <t>下記に該当する</t>
        </r>
      </text>
    </comment>
    <comment ref="C122" authorId="0">
      <text>
        <r>
          <rPr>
            <b/>
            <sz val="11"/>
            <rFont val="ＭＳ Ｐゴシック"/>
            <family val="3"/>
          </rPr>
          <t>対象項目であれば「１」を記載</t>
        </r>
      </text>
    </comment>
    <comment ref="D122" authorId="0">
      <text>
        <r>
          <rPr>
            <b/>
            <sz val="11"/>
            <rFont val="ＭＳ Ｐゴシック"/>
            <family val="3"/>
          </rPr>
          <t>評価項目であれば「１」を記載</t>
        </r>
      </text>
    </comment>
    <comment ref="H122" authorId="0">
      <text>
        <r>
          <rPr>
            <b/>
            <sz val="11"/>
            <rFont val="ＭＳ Ｐゴシック"/>
            <family val="3"/>
          </rPr>
          <t>該当項目であれば「１」を記載　　</t>
        </r>
      </text>
    </comment>
    <comment ref="L122" authorId="0">
      <text>
        <r>
          <rPr>
            <b/>
            <sz val="11"/>
            <rFont val="ＭＳ Ｐゴシック"/>
            <family val="3"/>
          </rPr>
          <t>該当項目であれば「１」を記載　　</t>
        </r>
      </text>
    </comment>
    <comment ref="C132" authorId="0">
      <text>
        <r>
          <rPr>
            <b/>
            <sz val="11"/>
            <rFont val="ＭＳ Ｐゴシック"/>
            <family val="3"/>
          </rPr>
          <t>該当する項目であれば「２」を目安に入力する。内容によっては、それ以上、又はそれ以下の点数を与えてもよい。</t>
        </r>
      </text>
    </comment>
    <comment ref="G176" authorId="0">
      <text>
        <r>
          <rPr>
            <b/>
            <sz val="11"/>
            <rFont val="ＭＳ Ｐゴシック"/>
            <family val="3"/>
          </rPr>
          <t>加点したキーワード項目について、具体的内容を記述する。</t>
        </r>
      </text>
    </comment>
    <comment ref="C189" authorId="0">
      <text>
        <r>
          <rPr>
            <b/>
            <sz val="11"/>
            <rFont val="ＭＳ Ｐゴシック"/>
            <family val="3"/>
          </rPr>
          <t>該当する項目であれば「１」を目安に入力する。
内容によってはそれ以上の点数を与えてもよい。</t>
        </r>
      </text>
    </comment>
    <comment ref="L189" authorId="0">
      <text>
        <r>
          <rPr>
            <b/>
            <sz val="11"/>
            <rFont val="ＭＳ Ｐゴシック"/>
            <family val="3"/>
          </rPr>
          <t>カテゴリーがその他の場合は記載</t>
        </r>
      </text>
    </comment>
    <comment ref="H238" authorId="0">
      <text>
        <r>
          <rPr>
            <b/>
            <sz val="11"/>
            <rFont val="ＭＳ Ｐゴシック"/>
            <family val="3"/>
          </rPr>
          <t>加点したキーワード項目について、評価内容を詳細記述</t>
        </r>
      </text>
    </comment>
    <comment ref="E67" authorId="0">
      <text>
        <r>
          <rPr>
            <b/>
            <sz val="11"/>
            <rFont val="ＭＳ Ｐゴシック"/>
            <family val="3"/>
          </rPr>
          <t>発注者が夜間作業、休日作業を指示した場合は対象外</t>
        </r>
      </text>
    </comment>
  </commentList>
</comments>
</file>

<file path=xl/comments3.xml><?xml version="1.0" encoding="utf-8"?>
<comments xmlns="http://schemas.openxmlformats.org/spreadsheetml/2006/main">
  <authors>
    <author>北上市</author>
  </authors>
  <commentList>
    <comment ref="F4" authorId="0">
      <text>
        <r>
          <rPr>
            <b/>
            <sz val="11"/>
            <rFont val="ＭＳ Ｐゴシック"/>
            <family val="3"/>
          </rPr>
          <t>評価率が80％以上</t>
        </r>
      </text>
    </comment>
    <comment ref="G4" authorId="0">
      <text>
        <r>
          <rPr>
            <b/>
            <sz val="11"/>
            <rFont val="ＭＳ Ｐゴシック"/>
            <family val="3"/>
          </rPr>
          <t>評価率が60％以上80％未満
もしくは対象項目が２項目以下</t>
        </r>
      </text>
    </comment>
    <comment ref="H4" authorId="0">
      <text>
        <r>
          <rPr>
            <b/>
            <sz val="11"/>
            <rFont val="ＭＳ Ｐゴシック"/>
            <family val="3"/>
          </rPr>
          <t>評価率が60％未満</t>
        </r>
      </text>
    </comment>
    <comment ref="L4"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E6" authorId="0">
      <text>
        <r>
          <rPr>
            <b/>
            <sz val="11"/>
            <rFont val="ＭＳ Ｐゴシック"/>
            <family val="3"/>
          </rPr>
          <t>下請け契約の総額が4,500万円未満の場合は対象外</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E11" authorId="0">
      <text>
        <r>
          <rPr>
            <b/>
            <sz val="11"/>
            <rFont val="ＭＳ Ｐゴシック"/>
            <family val="3"/>
          </rPr>
          <t>下請け契約の総額が4,500万円未満の場合は対象外</t>
        </r>
      </text>
    </comment>
    <comment ref="C19" authorId="0">
      <text>
        <r>
          <rPr>
            <b/>
            <sz val="11"/>
            <rFont val="ＭＳ Ｐゴシック"/>
            <family val="3"/>
          </rPr>
          <t>評価率が90％以上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J40" authorId="0">
      <text>
        <r>
          <rPr>
            <b/>
            <sz val="11"/>
            <rFont val="ＭＳ Ｐゴシック"/>
            <family val="3"/>
          </rPr>
          <t>該当項目であれば「１」を記載　　</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J61" authorId="0">
      <text>
        <r>
          <rPr>
            <b/>
            <sz val="11"/>
            <rFont val="ＭＳ Ｐゴシック"/>
            <family val="3"/>
          </rPr>
          <t>該当項目であれば「１」を記載　　</t>
        </r>
      </text>
    </comment>
    <comment ref="K64" authorId="0">
      <text>
        <r>
          <rPr>
            <b/>
            <sz val="11"/>
            <rFont val="ＭＳ Ｐゴシック"/>
            <family val="3"/>
          </rPr>
          <t>改善指示による場合を除く。</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J76" authorId="0">
      <text>
        <r>
          <rPr>
            <b/>
            <sz val="11"/>
            <rFont val="ＭＳ Ｐゴシック"/>
            <family val="3"/>
          </rPr>
          <t>該当項目であれば「１」を記載　　</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J97" authorId="0">
      <text>
        <r>
          <rPr>
            <b/>
            <sz val="11"/>
            <rFont val="ＭＳ Ｐゴシック"/>
            <family val="3"/>
          </rPr>
          <t>該当項目であれば「１」を記載　　</t>
        </r>
      </text>
    </comment>
    <comment ref="K98" authorId="0">
      <text>
        <r>
          <rPr>
            <b/>
            <sz val="11"/>
            <rFont val="ＭＳ Ｐゴシック"/>
            <family val="3"/>
          </rPr>
          <t>該当あり　→　ｄ</t>
        </r>
      </text>
    </comment>
    <comment ref="K100" authorId="0">
      <text>
        <r>
          <rPr>
            <b/>
            <sz val="11"/>
            <rFont val="ＭＳ Ｐゴシック"/>
            <family val="3"/>
          </rPr>
          <t>該当あり　→　ｄ</t>
        </r>
      </text>
    </comment>
    <comment ref="K102" authorId="0">
      <text>
        <r>
          <rPr>
            <b/>
            <sz val="11"/>
            <rFont val="ＭＳ Ｐゴシック"/>
            <family val="3"/>
          </rPr>
          <t>該当あり　→　ｅ</t>
        </r>
      </text>
    </comment>
    <comment ref="C109" authorId="0">
      <text>
        <r>
          <rPr>
            <b/>
            <sz val="11"/>
            <rFont val="ＭＳ Ｐゴシック"/>
            <family val="3"/>
          </rPr>
          <t>評価率が90％以上</t>
        </r>
      </text>
    </comment>
    <comment ref="F109" authorId="0">
      <text>
        <r>
          <rPr>
            <b/>
            <sz val="11"/>
            <rFont val="ＭＳ Ｐゴシック"/>
            <family val="3"/>
          </rPr>
          <t>評価率が80％以上90％未満</t>
        </r>
      </text>
    </comment>
    <comment ref="G109" authorId="0">
      <text>
        <r>
          <rPr>
            <b/>
            <sz val="11"/>
            <rFont val="ＭＳ Ｐゴシック"/>
            <family val="3"/>
          </rPr>
          <t>評価率が60％以上80％未満
もしくは対象項目が２項目以下</t>
        </r>
      </text>
    </comment>
    <comment ref="H109" authorId="0">
      <text>
        <r>
          <rPr>
            <b/>
            <sz val="11"/>
            <rFont val="ＭＳ Ｐゴシック"/>
            <family val="3"/>
          </rPr>
          <t>評価率が60％未満
もしくは、下記に該当する</t>
        </r>
      </text>
    </comment>
    <comment ref="L109" authorId="0">
      <text>
        <r>
          <rPr>
            <b/>
            <sz val="11"/>
            <rFont val="ＭＳ Ｐゴシック"/>
            <family val="3"/>
          </rPr>
          <t>下記に該当する</t>
        </r>
      </text>
    </comment>
    <comment ref="C110" authorId="0">
      <text>
        <r>
          <rPr>
            <b/>
            <sz val="11"/>
            <rFont val="ＭＳ Ｐゴシック"/>
            <family val="3"/>
          </rPr>
          <t>対象項目であれば「１」を記載</t>
        </r>
      </text>
    </comment>
    <comment ref="D110" authorId="0">
      <text>
        <r>
          <rPr>
            <b/>
            <sz val="11"/>
            <rFont val="ＭＳ Ｐゴシック"/>
            <family val="3"/>
          </rPr>
          <t>評価項目であれば「１」を記載</t>
        </r>
      </text>
    </comment>
    <comment ref="H110" authorId="0">
      <text>
        <r>
          <rPr>
            <b/>
            <sz val="11"/>
            <rFont val="ＭＳ Ｐゴシック"/>
            <family val="3"/>
          </rPr>
          <t>該当項目であれば「１」を記載　　</t>
        </r>
      </text>
    </comment>
    <comment ref="L110" authorId="0">
      <text>
        <r>
          <rPr>
            <b/>
            <sz val="11"/>
            <rFont val="ＭＳ Ｐゴシック"/>
            <family val="3"/>
          </rPr>
          <t>該当項目であれば「１」を記載　　</t>
        </r>
      </text>
    </comment>
    <comment ref="C121" authorId="0">
      <text>
        <r>
          <rPr>
            <b/>
            <sz val="11"/>
            <rFont val="ＭＳ Ｐゴシック"/>
            <family val="3"/>
          </rPr>
          <t>評価率が80％以上</t>
        </r>
      </text>
    </comment>
    <comment ref="F121" authorId="0">
      <text>
        <r>
          <rPr>
            <b/>
            <sz val="11"/>
            <rFont val="ＭＳ Ｐゴシック"/>
            <family val="3"/>
          </rPr>
          <t>評価率が60％以上80％未満</t>
        </r>
      </text>
    </comment>
    <comment ref="G121" authorId="0">
      <text>
        <r>
          <rPr>
            <b/>
            <sz val="11"/>
            <rFont val="ＭＳ Ｐゴシック"/>
            <family val="3"/>
          </rPr>
          <t>評価率が60％未満
もしくは対象項目が２項目以下</t>
        </r>
      </text>
    </comment>
    <comment ref="H121" authorId="0">
      <text>
        <r>
          <rPr>
            <b/>
            <sz val="11"/>
            <rFont val="ＭＳ Ｐゴシック"/>
            <family val="3"/>
          </rPr>
          <t>下記に該当する</t>
        </r>
      </text>
    </comment>
    <comment ref="L121" authorId="0">
      <text>
        <r>
          <rPr>
            <b/>
            <sz val="11"/>
            <rFont val="ＭＳ Ｐゴシック"/>
            <family val="3"/>
          </rPr>
          <t>下記に該当する</t>
        </r>
      </text>
    </comment>
    <comment ref="C122" authorId="0">
      <text>
        <r>
          <rPr>
            <b/>
            <sz val="11"/>
            <rFont val="ＭＳ Ｐゴシック"/>
            <family val="3"/>
          </rPr>
          <t>対象項目であれば「１」を記載</t>
        </r>
      </text>
    </comment>
    <comment ref="D122" authorId="0">
      <text>
        <r>
          <rPr>
            <b/>
            <sz val="11"/>
            <rFont val="ＭＳ Ｐゴシック"/>
            <family val="3"/>
          </rPr>
          <t>評価項目であれば「１」を記載</t>
        </r>
      </text>
    </comment>
    <comment ref="H122" authorId="0">
      <text>
        <r>
          <rPr>
            <b/>
            <sz val="11"/>
            <rFont val="ＭＳ Ｐゴシック"/>
            <family val="3"/>
          </rPr>
          <t>該当項目であれば「１」を記載　　</t>
        </r>
      </text>
    </comment>
    <comment ref="L122" authorId="0">
      <text>
        <r>
          <rPr>
            <b/>
            <sz val="11"/>
            <rFont val="ＭＳ Ｐゴシック"/>
            <family val="3"/>
          </rPr>
          <t>該当項目であれば「１」を記載　　</t>
        </r>
      </text>
    </comment>
    <comment ref="C132" authorId="0">
      <text>
        <r>
          <rPr>
            <b/>
            <sz val="11"/>
            <rFont val="ＭＳ Ｐゴシック"/>
            <family val="3"/>
          </rPr>
          <t>該当する項目であれば「２」を目安に入力する。内容によっては、それ以上、又はそれ以下の点数を与えてもよい。</t>
        </r>
      </text>
    </comment>
    <comment ref="G176" authorId="0">
      <text>
        <r>
          <rPr>
            <b/>
            <sz val="11"/>
            <rFont val="ＭＳ Ｐゴシック"/>
            <family val="3"/>
          </rPr>
          <t>加点したキーワード項目について、具体的内容を記述する。</t>
        </r>
      </text>
    </comment>
    <comment ref="C189" authorId="0">
      <text>
        <r>
          <rPr>
            <b/>
            <sz val="11"/>
            <rFont val="ＭＳ Ｐゴシック"/>
            <family val="3"/>
          </rPr>
          <t>該当する項目であれば「１」を目安に入力する。
内容によってはそれ以上の点数を与えてもよい。</t>
        </r>
      </text>
    </comment>
    <comment ref="L189" authorId="0">
      <text>
        <r>
          <rPr>
            <b/>
            <sz val="11"/>
            <rFont val="ＭＳ Ｐゴシック"/>
            <family val="3"/>
          </rPr>
          <t>カテゴリーがその他の場合は記載</t>
        </r>
      </text>
    </comment>
    <comment ref="H238" authorId="0">
      <text>
        <r>
          <rPr>
            <b/>
            <sz val="11"/>
            <rFont val="ＭＳ Ｐゴシック"/>
            <family val="3"/>
          </rPr>
          <t>加点したキーワード項目について、評価内容を詳細記述</t>
        </r>
      </text>
    </comment>
    <comment ref="E67" authorId="0">
      <text>
        <r>
          <rPr>
            <b/>
            <sz val="11"/>
            <rFont val="ＭＳ Ｐゴシック"/>
            <family val="3"/>
          </rPr>
          <t>発注者が夜間作業、休日作業を指示した場合は対象外</t>
        </r>
      </text>
    </comment>
  </commentList>
</comments>
</file>

<file path=xl/comments4.xml><?xml version="1.0" encoding="utf-8"?>
<comments xmlns="http://schemas.openxmlformats.org/spreadsheetml/2006/main">
  <authors>
    <author>北上市</author>
  </authors>
  <commentList>
    <comment ref="F4" authorId="0">
      <text>
        <r>
          <rPr>
            <b/>
            <sz val="11"/>
            <rFont val="ＭＳ Ｐゴシック"/>
            <family val="3"/>
          </rPr>
          <t>評価率が80％以上</t>
        </r>
      </text>
    </comment>
    <comment ref="G4" authorId="0">
      <text>
        <r>
          <rPr>
            <b/>
            <sz val="11"/>
            <rFont val="ＭＳ Ｐゴシック"/>
            <family val="3"/>
          </rPr>
          <t>評価率が60％以上80％未満
もしくは対象項目が２項目以下</t>
        </r>
      </text>
    </comment>
    <comment ref="H4" authorId="0">
      <text>
        <r>
          <rPr>
            <b/>
            <sz val="11"/>
            <rFont val="ＭＳ Ｐゴシック"/>
            <family val="3"/>
          </rPr>
          <t>評価率が60％未満</t>
        </r>
      </text>
    </comment>
    <comment ref="L4" authorId="0">
      <text>
        <r>
          <rPr>
            <b/>
            <sz val="11"/>
            <rFont val="ＭＳ Ｐゴシック"/>
            <family val="3"/>
          </rPr>
          <t>下記に該当する</t>
        </r>
      </text>
    </comment>
    <comment ref="C5" authorId="0">
      <text>
        <r>
          <rPr>
            <b/>
            <sz val="11"/>
            <rFont val="ＭＳ Ｐゴシック"/>
            <family val="3"/>
          </rPr>
          <t>対象項目であれば「１」を記載</t>
        </r>
      </text>
    </comment>
    <comment ref="D5" authorId="0">
      <text>
        <r>
          <rPr>
            <b/>
            <sz val="11"/>
            <rFont val="ＭＳ Ｐゴシック"/>
            <family val="3"/>
          </rPr>
          <t>評価項目であれば「１」を記載</t>
        </r>
      </text>
    </comment>
    <comment ref="L5" authorId="0">
      <text>
        <r>
          <rPr>
            <b/>
            <sz val="11"/>
            <rFont val="ＭＳ Ｐゴシック"/>
            <family val="3"/>
          </rPr>
          <t>該当項目であれば「１」を記載　　</t>
        </r>
      </text>
    </comment>
    <comment ref="E6" authorId="0">
      <text>
        <r>
          <rPr>
            <b/>
            <sz val="11"/>
            <rFont val="ＭＳ Ｐゴシック"/>
            <family val="3"/>
          </rPr>
          <t>下請け契約の総額が4,500万円未満の場合は対象外</t>
        </r>
      </text>
    </comment>
    <comment ref="E7" authorId="0">
      <text>
        <r>
          <rPr>
            <b/>
            <sz val="11"/>
            <rFont val="ＭＳ Ｐゴシック"/>
            <family val="3"/>
          </rPr>
          <t>請負金額500万円未満は対象外</t>
        </r>
      </text>
    </comment>
    <comment ref="E10" authorId="0">
      <text>
        <r>
          <rPr>
            <b/>
            <sz val="11"/>
            <rFont val="ＭＳ Ｐゴシック"/>
            <family val="3"/>
          </rPr>
          <t>発注者が提出を求めない場合は、対象外</t>
        </r>
      </text>
    </comment>
    <comment ref="E11" authorId="0">
      <text>
        <r>
          <rPr>
            <b/>
            <sz val="11"/>
            <rFont val="ＭＳ Ｐゴシック"/>
            <family val="3"/>
          </rPr>
          <t>下請け契約の総額が4,500万円未満の場合は対象外</t>
        </r>
      </text>
    </comment>
    <comment ref="C19" authorId="0">
      <text>
        <r>
          <rPr>
            <b/>
            <sz val="11"/>
            <rFont val="ＭＳ Ｐゴシック"/>
            <family val="3"/>
          </rPr>
          <t>評価率が90％以上</t>
        </r>
      </text>
    </comment>
    <comment ref="F19" authorId="0">
      <text>
        <r>
          <rPr>
            <b/>
            <sz val="11"/>
            <rFont val="ＭＳ Ｐゴシック"/>
            <family val="3"/>
          </rPr>
          <t>評価率が80％以上90％未満</t>
        </r>
      </text>
    </comment>
    <comment ref="G19" authorId="0">
      <text>
        <r>
          <rPr>
            <b/>
            <sz val="11"/>
            <rFont val="ＭＳ Ｐゴシック"/>
            <family val="3"/>
          </rPr>
          <t>評価率が60％以上80％未満
もしくは対象項目が２項目以下</t>
        </r>
      </text>
    </comment>
    <comment ref="H19" authorId="0">
      <text>
        <r>
          <rPr>
            <b/>
            <sz val="11"/>
            <rFont val="ＭＳ Ｐゴシック"/>
            <family val="3"/>
          </rPr>
          <t>評価率が60％未満
もしくは下記に１つ該当する</t>
        </r>
      </text>
    </comment>
    <comment ref="L19" authorId="0">
      <text>
        <r>
          <rPr>
            <b/>
            <sz val="11"/>
            <rFont val="ＭＳ Ｐゴシック"/>
            <family val="3"/>
          </rPr>
          <t>下記に２つ該当する</t>
        </r>
      </text>
    </comment>
    <comment ref="C20" authorId="0">
      <text>
        <r>
          <rPr>
            <b/>
            <sz val="11"/>
            <rFont val="ＭＳ Ｐゴシック"/>
            <family val="3"/>
          </rPr>
          <t>対象項目であれば「１」を記載</t>
        </r>
      </text>
    </comment>
    <comment ref="D20" authorId="0">
      <text>
        <r>
          <rPr>
            <b/>
            <sz val="11"/>
            <rFont val="ＭＳ Ｐゴシック"/>
            <family val="3"/>
          </rPr>
          <t>評価項目であれば「１」を記載</t>
        </r>
      </text>
    </comment>
    <comment ref="J20" authorId="0">
      <text>
        <r>
          <rPr>
            <b/>
            <sz val="11"/>
            <rFont val="ＭＳ Ｐゴシック"/>
            <family val="3"/>
          </rPr>
          <t>該当項目であれば「１」を記載　　</t>
        </r>
      </text>
    </comment>
    <comment ref="F39" authorId="0">
      <text>
        <r>
          <rPr>
            <b/>
            <sz val="11"/>
            <rFont val="ＭＳ Ｐゴシック"/>
            <family val="3"/>
          </rPr>
          <t>評価率が80％以上</t>
        </r>
      </text>
    </comment>
    <comment ref="G39" authorId="0">
      <text>
        <r>
          <rPr>
            <b/>
            <sz val="11"/>
            <rFont val="ＭＳ Ｐゴシック"/>
            <family val="3"/>
          </rPr>
          <t>評価率が60％以上80％未満
もしくは対象項目が２項目以下</t>
        </r>
      </text>
    </comment>
    <comment ref="H39" authorId="0">
      <text>
        <r>
          <rPr>
            <b/>
            <sz val="11"/>
            <rFont val="ＭＳ Ｐゴシック"/>
            <family val="3"/>
          </rPr>
          <t>評価率が60％未満
もしくは下記に１つ該当する</t>
        </r>
      </text>
    </comment>
    <comment ref="L39" authorId="0">
      <text>
        <r>
          <rPr>
            <b/>
            <sz val="11"/>
            <rFont val="ＭＳ Ｐゴシック"/>
            <family val="3"/>
          </rPr>
          <t>下記に２つ以上該当する</t>
        </r>
      </text>
    </comment>
    <comment ref="C40" authorId="0">
      <text>
        <r>
          <rPr>
            <b/>
            <sz val="11"/>
            <rFont val="ＭＳ Ｐゴシック"/>
            <family val="3"/>
          </rPr>
          <t>対象項目であれば「１」を記載</t>
        </r>
      </text>
    </comment>
    <comment ref="D40" authorId="0">
      <text>
        <r>
          <rPr>
            <b/>
            <sz val="11"/>
            <rFont val="ＭＳ Ｐゴシック"/>
            <family val="3"/>
          </rPr>
          <t>評価項目であれば「１」を記載</t>
        </r>
      </text>
    </comment>
    <comment ref="J40" authorId="0">
      <text>
        <r>
          <rPr>
            <b/>
            <sz val="11"/>
            <rFont val="ＭＳ Ｐゴシック"/>
            <family val="3"/>
          </rPr>
          <t>該当項目であれば「１」を記載　　</t>
        </r>
      </text>
    </comment>
    <comment ref="C60" authorId="0">
      <text>
        <r>
          <rPr>
            <b/>
            <sz val="11"/>
            <rFont val="ＭＳ Ｐゴシック"/>
            <family val="3"/>
          </rPr>
          <t>評価率が90％以上</t>
        </r>
      </text>
    </comment>
    <comment ref="F60" authorId="0">
      <text>
        <r>
          <rPr>
            <b/>
            <sz val="11"/>
            <rFont val="ＭＳ Ｐゴシック"/>
            <family val="3"/>
          </rPr>
          <t>評価率が80％以上90％未満</t>
        </r>
      </text>
    </comment>
    <comment ref="G60" authorId="0">
      <text>
        <r>
          <rPr>
            <b/>
            <sz val="11"/>
            <rFont val="ＭＳ Ｐゴシック"/>
            <family val="3"/>
          </rPr>
          <t>評価率が60％以上80％未満
もしくは対象項目が２項目以下</t>
        </r>
      </text>
    </comment>
    <comment ref="H60" authorId="0">
      <text>
        <r>
          <rPr>
            <b/>
            <sz val="11"/>
            <rFont val="ＭＳ Ｐゴシック"/>
            <family val="3"/>
          </rPr>
          <t>評価率が60％未満
もしくは下記Ａに該当する</t>
        </r>
      </text>
    </comment>
    <comment ref="L60" authorId="0">
      <text>
        <r>
          <rPr>
            <b/>
            <sz val="11"/>
            <rFont val="ＭＳ Ｐゴシック"/>
            <family val="3"/>
          </rPr>
          <t>下記Ｂに該当する</t>
        </r>
      </text>
    </comment>
    <comment ref="C61" authorId="0">
      <text>
        <r>
          <rPr>
            <b/>
            <sz val="11"/>
            <rFont val="ＭＳ Ｐゴシック"/>
            <family val="3"/>
          </rPr>
          <t>対象項目であれば「１」を記載</t>
        </r>
      </text>
    </comment>
    <comment ref="D61" authorId="0">
      <text>
        <r>
          <rPr>
            <b/>
            <sz val="11"/>
            <rFont val="ＭＳ Ｐゴシック"/>
            <family val="3"/>
          </rPr>
          <t>評価項目であれば「１」を記載</t>
        </r>
      </text>
    </comment>
    <comment ref="J61" authorId="0">
      <text>
        <r>
          <rPr>
            <b/>
            <sz val="11"/>
            <rFont val="ＭＳ Ｐゴシック"/>
            <family val="3"/>
          </rPr>
          <t>該当項目であれば「１」を記載　　</t>
        </r>
      </text>
    </comment>
    <comment ref="K64" authorId="0">
      <text>
        <r>
          <rPr>
            <b/>
            <sz val="11"/>
            <rFont val="ＭＳ Ｐゴシック"/>
            <family val="3"/>
          </rPr>
          <t>改善指示による場合を除く。</t>
        </r>
      </text>
    </comment>
    <comment ref="E67" authorId="0">
      <text>
        <r>
          <rPr>
            <b/>
            <sz val="11"/>
            <rFont val="ＭＳ Ｐゴシック"/>
            <family val="3"/>
          </rPr>
          <t>発注者が夜間作業、休日作業を指示した場合は対象外</t>
        </r>
      </text>
    </comment>
    <comment ref="C75" authorId="0">
      <text>
        <r>
          <rPr>
            <b/>
            <sz val="11"/>
            <rFont val="ＭＳ Ｐゴシック"/>
            <family val="3"/>
          </rPr>
          <t>評価率が90％以上</t>
        </r>
      </text>
    </comment>
    <comment ref="F75" authorId="0">
      <text>
        <r>
          <rPr>
            <b/>
            <sz val="11"/>
            <rFont val="ＭＳ Ｐゴシック"/>
            <family val="3"/>
          </rPr>
          <t>評価率が80％以上90％未満</t>
        </r>
      </text>
    </comment>
    <comment ref="G75" authorId="0">
      <text>
        <r>
          <rPr>
            <b/>
            <sz val="11"/>
            <rFont val="ＭＳ Ｐゴシック"/>
            <family val="3"/>
          </rPr>
          <t>評価率が60％以上80％未満
もしくは対象項目が２項目以下</t>
        </r>
      </text>
    </comment>
    <comment ref="H75" authorId="0">
      <text>
        <r>
          <rPr>
            <b/>
            <sz val="11"/>
            <rFont val="ＭＳ Ｐゴシック"/>
            <family val="3"/>
          </rPr>
          <t>評価率が60％未満
もしくは下記Ａに該当する</t>
        </r>
      </text>
    </comment>
    <comment ref="L75" authorId="0">
      <text>
        <r>
          <rPr>
            <b/>
            <sz val="11"/>
            <rFont val="ＭＳ Ｐゴシック"/>
            <family val="3"/>
          </rPr>
          <t>下記Ｂに該当する</t>
        </r>
      </text>
    </comment>
    <comment ref="C76" authorId="0">
      <text>
        <r>
          <rPr>
            <b/>
            <sz val="11"/>
            <rFont val="ＭＳ Ｐゴシック"/>
            <family val="3"/>
          </rPr>
          <t>対象項目であれば「１」を記載</t>
        </r>
      </text>
    </comment>
    <comment ref="D76" authorId="0">
      <text>
        <r>
          <rPr>
            <b/>
            <sz val="11"/>
            <rFont val="ＭＳ Ｐゴシック"/>
            <family val="3"/>
          </rPr>
          <t>評価項目であれば「１」を記載</t>
        </r>
      </text>
    </comment>
    <comment ref="J76" authorId="0">
      <text>
        <r>
          <rPr>
            <b/>
            <sz val="11"/>
            <rFont val="ＭＳ Ｐゴシック"/>
            <family val="3"/>
          </rPr>
          <t>該当項目であれば「１」を記載　　</t>
        </r>
      </text>
    </comment>
    <comment ref="K79" authorId="0">
      <text>
        <r>
          <rPr>
            <b/>
            <sz val="11"/>
            <rFont val="ＭＳ Ｐゴシック"/>
            <family val="3"/>
          </rPr>
          <t>改善指示による場合を除く。</t>
        </r>
      </text>
    </comment>
    <comment ref="C96" authorId="0">
      <text>
        <r>
          <rPr>
            <b/>
            <sz val="11"/>
            <rFont val="ＭＳ Ｐゴシック"/>
            <family val="3"/>
          </rPr>
          <t>評価率が90％以上</t>
        </r>
      </text>
    </comment>
    <comment ref="F96" authorId="0">
      <text>
        <r>
          <rPr>
            <b/>
            <sz val="11"/>
            <rFont val="ＭＳ Ｐゴシック"/>
            <family val="3"/>
          </rPr>
          <t>評価率が80％以上90％未満</t>
        </r>
      </text>
    </comment>
    <comment ref="G96" authorId="0">
      <text>
        <r>
          <rPr>
            <b/>
            <sz val="11"/>
            <rFont val="ＭＳ Ｐゴシック"/>
            <family val="3"/>
          </rPr>
          <t>評価率が60％以上80％未満
もしくは対象項目が２項目以下</t>
        </r>
      </text>
    </comment>
    <comment ref="H96" authorId="0">
      <text>
        <r>
          <rPr>
            <b/>
            <sz val="11"/>
            <rFont val="ＭＳ Ｐゴシック"/>
            <family val="3"/>
          </rPr>
          <t>評価率が60％未満
もしくは下記Ａに該当する</t>
        </r>
      </text>
    </comment>
    <comment ref="L96" authorId="0">
      <text>
        <r>
          <rPr>
            <b/>
            <sz val="11"/>
            <rFont val="ＭＳ Ｐゴシック"/>
            <family val="3"/>
          </rPr>
          <t>下記Ｂに該当する</t>
        </r>
      </text>
    </comment>
    <comment ref="C97" authorId="0">
      <text>
        <r>
          <rPr>
            <b/>
            <sz val="11"/>
            <rFont val="ＭＳ Ｐゴシック"/>
            <family val="3"/>
          </rPr>
          <t>対象項目であれば「１」を記載</t>
        </r>
      </text>
    </comment>
    <comment ref="D97" authorId="0">
      <text>
        <r>
          <rPr>
            <b/>
            <sz val="11"/>
            <rFont val="ＭＳ Ｐゴシック"/>
            <family val="3"/>
          </rPr>
          <t>評価項目であれば「１」を記載</t>
        </r>
      </text>
    </comment>
    <comment ref="J97" authorId="0">
      <text>
        <r>
          <rPr>
            <b/>
            <sz val="11"/>
            <rFont val="ＭＳ Ｐゴシック"/>
            <family val="3"/>
          </rPr>
          <t>該当項目であれば「１」を記載　　</t>
        </r>
      </text>
    </comment>
    <comment ref="K98" authorId="0">
      <text>
        <r>
          <rPr>
            <b/>
            <sz val="11"/>
            <rFont val="ＭＳ Ｐゴシック"/>
            <family val="3"/>
          </rPr>
          <t>該当あり　→　ｄ</t>
        </r>
      </text>
    </comment>
    <comment ref="K100" authorId="0">
      <text>
        <r>
          <rPr>
            <b/>
            <sz val="11"/>
            <rFont val="ＭＳ Ｐゴシック"/>
            <family val="3"/>
          </rPr>
          <t>該当あり　→　ｄ</t>
        </r>
      </text>
    </comment>
    <comment ref="K102" authorId="0">
      <text>
        <r>
          <rPr>
            <b/>
            <sz val="11"/>
            <rFont val="ＭＳ Ｐゴシック"/>
            <family val="3"/>
          </rPr>
          <t>該当あり　→　ｅ</t>
        </r>
      </text>
    </comment>
    <comment ref="C109" authorId="0">
      <text>
        <r>
          <rPr>
            <b/>
            <sz val="11"/>
            <rFont val="ＭＳ Ｐゴシック"/>
            <family val="3"/>
          </rPr>
          <t>評価率が90％以上</t>
        </r>
      </text>
    </comment>
    <comment ref="F109" authorId="0">
      <text>
        <r>
          <rPr>
            <b/>
            <sz val="11"/>
            <rFont val="ＭＳ Ｐゴシック"/>
            <family val="3"/>
          </rPr>
          <t>評価率が80％以上90％未満</t>
        </r>
      </text>
    </comment>
    <comment ref="G109" authorId="0">
      <text>
        <r>
          <rPr>
            <b/>
            <sz val="11"/>
            <rFont val="ＭＳ Ｐゴシック"/>
            <family val="3"/>
          </rPr>
          <t>評価率が60％以上80％未満
もしくは対象項目が２項目以下</t>
        </r>
      </text>
    </comment>
    <comment ref="H109" authorId="0">
      <text>
        <r>
          <rPr>
            <b/>
            <sz val="11"/>
            <rFont val="ＭＳ Ｐゴシック"/>
            <family val="3"/>
          </rPr>
          <t>評価率が60％未満
もしくは、下記に該当する</t>
        </r>
      </text>
    </comment>
    <comment ref="L109" authorId="0">
      <text>
        <r>
          <rPr>
            <b/>
            <sz val="11"/>
            <rFont val="ＭＳ Ｐゴシック"/>
            <family val="3"/>
          </rPr>
          <t>下記に該当する</t>
        </r>
      </text>
    </comment>
    <comment ref="C110" authorId="0">
      <text>
        <r>
          <rPr>
            <b/>
            <sz val="11"/>
            <rFont val="ＭＳ Ｐゴシック"/>
            <family val="3"/>
          </rPr>
          <t>対象項目であれば「１」を記載</t>
        </r>
      </text>
    </comment>
    <comment ref="D110" authorId="0">
      <text>
        <r>
          <rPr>
            <b/>
            <sz val="11"/>
            <rFont val="ＭＳ Ｐゴシック"/>
            <family val="3"/>
          </rPr>
          <t>評価項目であれば「１」を記載</t>
        </r>
      </text>
    </comment>
    <comment ref="H110" authorId="0">
      <text>
        <r>
          <rPr>
            <b/>
            <sz val="11"/>
            <rFont val="ＭＳ Ｐゴシック"/>
            <family val="3"/>
          </rPr>
          <t>該当項目であれば「１」を記載　　</t>
        </r>
      </text>
    </comment>
    <comment ref="L110" authorId="0">
      <text>
        <r>
          <rPr>
            <b/>
            <sz val="11"/>
            <rFont val="ＭＳ Ｐゴシック"/>
            <family val="3"/>
          </rPr>
          <t>該当項目であれば「１」を記載　　</t>
        </r>
      </text>
    </comment>
    <comment ref="C121" authorId="0">
      <text>
        <r>
          <rPr>
            <b/>
            <sz val="11"/>
            <rFont val="ＭＳ Ｐゴシック"/>
            <family val="3"/>
          </rPr>
          <t>評価率が90％以上</t>
        </r>
      </text>
    </comment>
    <comment ref="F121" authorId="0">
      <text>
        <r>
          <rPr>
            <b/>
            <sz val="11"/>
            <rFont val="ＭＳ Ｐゴシック"/>
            <family val="3"/>
          </rPr>
          <t>評価率が80％以上90％未満</t>
        </r>
      </text>
    </comment>
    <comment ref="G121" authorId="0">
      <text>
        <r>
          <rPr>
            <b/>
            <sz val="11"/>
            <rFont val="ＭＳ Ｐゴシック"/>
            <family val="3"/>
          </rPr>
          <t>評価率が60％以上80％未満
もしくは対象項目が２項目以下</t>
        </r>
      </text>
    </comment>
    <comment ref="H121" authorId="0">
      <text>
        <r>
          <rPr>
            <b/>
            <sz val="11"/>
            <rFont val="ＭＳ Ｐゴシック"/>
            <family val="3"/>
          </rPr>
          <t>評価率が60％未満
もしくは、下記に該当する</t>
        </r>
      </text>
    </comment>
    <comment ref="L121" authorId="0">
      <text>
        <r>
          <rPr>
            <b/>
            <sz val="11"/>
            <rFont val="ＭＳ Ｐゴシック"/>
            <family val="3"/>
          </rPr>
          <t>下記に該当する</t>
        </r>
      </text>
    </comment>
    <comment ref="C122" authorId="0">
      <text>
        <r>
          <rPr>
            <b/>
            <sz val="11"/>
            <rFont val="ＭＳ Ｐゴシック"/>
            <family val="3"/>
          </rPr>
          <t>対象項目であれば「１」を記載</t>
        </r>
      </text>
    </comment>
    <comment ref="D122" authorId="0">
      <text>
        <r>
          <rPr>
            <b/>
            <sz val="11"/>
            <rFont val="ＭＳ Ｐゴシック"/>
            <family val="3"/>
          </rPr>
          <t>評価項目であれば「１」を記載</t>
        </r>
      </text>
    </comment>
    <comment ref="H122" authorId="0">
      <text>
        <r>
          <rPr>
            <b/>
            <sz val="11"/>
            <rFont val="ＭＳ Ｐゴシック"/>
            <family val="3"/>
          </rPr>
          <t>該当項目であれば「１」を記載　　</t>
        </r>
      </text>
    </comment>
    <comment ref="L122" authorId="0">
      <text>
        <r>
          <rPr>
            <b/>
            <sz val="11"/>
            <rFont val="ＭＳ Ｐゴシック"/>
            <family val="3"/>
          </rPr>
          <t>該当項目であれば「１」を記載　　</t>
        </r>
      </text>
    </comment>
    <comment ref="C135" authorId="0">
      <text>
        <r>
          <rPr>
            <b/>
            <sz val="11"/>
            <rFont val="ＭＳ Ｐゴシック"/>
            <family val="3"/>
          </rPr>
          <t>該当する項目であれば「２」を目安に入力する。内容によっては、それ以上、又はそれ以下の点数を与えてもよい。</t>
        </r>
      </text>
    </comment>
    <comment ref="G179" authorId="0">
      <text>
        <r>
          <rPr>
            <b/>
            <sz val="11"/>
            <rFont val="ＭＳ Ｐゴシック"/>
            <family val="3"/>
          </rPr>
          <t>加点したキーワード項目について、具体的内容を記述する。</t>
        </r>
      </text>
    </comment>
    <comment ref="C192" authorId="0">
      <text>
        <r>
          <rPr>
            <b/>
            <sz val="11"/>
            <rFont val="ＭＳ Ｐゴシック"/>
            <family val="3"/>
          </rPr>
          <t>該当する項目であれば「１」を目安に入力する。
内容によってはそれ以上の点数を与えてもよい。</t>
        </r>
      </text>
    </comment>
    <comment ref="L192" authorId="0">
      <text>
        <r>
          <rPr>
            <b/>
            <sz val="11"/>
            <rFont val="ＭＳ Ｐゴシック"/>
            <family val="3"/>
          </rPr>
          <t>カテゴリーがその他の場合は記載</t>
        </r>
      </text>
    </comment>
    <comment ref="H241" authorId="0">
      <text>
        <r>
          <rPr>
            <b/>
            <sz val="11"/>
            <rFont val="ＭＳ Ｐゴシック"/>
            <family val="3"/>
          </rPr>
          <t>加点したキーワード項目について、評価内容を詳細記述</t>
        </r>
      </text>
    </comment>
  </commentList>
</comments>
</file>

<file path=xl/sharedStrings.xml><?xml version="1.0" encoding="utf-8"?>
<sst xmlns="http://schemas.openxmlformats.org/spreadsheetml/2006/main" count="1808" uniqueCount="321">
  <si>
    <t>考査項目</t>
  </si>
  <si>
    <t>細　別</t>
  </si>
  <si>
    <t>ｂ</t>
  </si>
  <si>
    <t>ｃ</t>
  </si>
  <si>
    <t>ｄ</t>
  </si>
  <si>
    <t>ｅ</t>
  </si>
  <si>
    <t>Ⅰ．施工体制一般</t>
  </si>
  <si>
    <t>１．施工体制</t>
  </si>
  <si>
    <t>他の事項に該当しない</t>
  </si>
  <si>
    <t>対象</t>
  </si>
  <si>
    <t>評価</t>
  </si>
  <si>
    <t>作業分担の範囲が施工体制台帳、施工体制図で確認できる。</t>
  </si>
  <si>
    <t>工事カルテの登録は、監督員の確認を受けた上で、契約後10日以内に行われている。</t>
  </si>
  <si>
    <t>請負代金内訳書が契約後14日以内に提出されている。</t>
  </si>
  <si>
    <t>施工体制台帳、施工体系図が整備され施工体系図も現場に掲げられ、現場と一致している。</t>
  </si>
  <si>
    <t>工事の規模、状況に応じた人員及び機械配置、資機材配置が行われ、施工に支障をきたさなかった。</t>
  </si>
  <si>
    <t>「施工プロセス」チェックで、指摘事項がなかった。または、指摘事項に対する改善が速やかに（次回）実施された。</t>
  </si>
  <si>
    <t>建退共制度の趣旨を作業員に説明するとともに、証紙の購入が適切に行われ、配布が受払簿等により適切に把握されている。</t>
  </si>
  <si>
    <t>該当</t>
  </si>
  <si>
    <t>施工体制が不備であり、文書により改善指示を行った。</t>
  </si>
  <si>
    <t>計</t>
  </si>
  <si>
    <t>その他（理由：　　　　　　　　　　　　　　　　　　　　　　　　　　　　　　　　　　　　　　　　　　　　　　　　　　　　　　　　　　　　　　　　　　）</t>
  </si>
  <si>
    <t>監　督　員</t>
  </si>
  <si>
    <t>品質証明では、品質証明員及び資格が確認でき、品質証明の時期・確認項目が、工事全般にわたりよく把握されている。</t>
  </si>
  <si>
    <t>工程表が、契約後７日以内に提出されている。</t>
  </si>
  <si>
    <t>Ⅱ．配置技術者</t>
  </si>
  <si>
    <t>ａ</t>
  </si>
  <si>
    <t>書類整理、資料整理が適切に処理されている。</t>
  </si>
  <si>
    <t>施工に先立ち、創意工夫または提案をもって工事をすすめている。</t>
  </si>
  <si>
    <t>契約書、設計図書、指針等を良く理解し、現場に反映して工事を行っている。</t>
  </si>
  <si>
    <t>作業環境、気象、地質条件等の困難克服に努めている。</t>
  </si>
  <si>
    <t>下請けの施工体制、施工状況を把握し、部下等共によく指導している。</t>
  </si>
  <si>
    <t>作業主任者を選任し、配置している。</t>
  </si>
  <si>
    <t>専門技術者を選任し。配置している。</t>
  </si>
  <si>
    <t>技術者がほぼ適切に配置</t>
  </si>
  <si>
    <t>技術者が適切に配置</t>
  </si>
  <si>
    <t>技術者の配置がやや不備</t>
  </si>
  <si>
    <t>技術者の配置が不備</t>
  </si>
  <si>
    <t>施工体制が適切</t>
  </si>
  <si>
    <t>施工体制がやや不備</t>
  </si>
  <si>
    <t>施工体制が不備</t>
  </si>
  <si>
    <t>現場代理人等の技術配置が不備で、文書により改善指示を行った。</t>
  </si>
  <si>
    <t>専門技術者が配置されていない。</t>
  </si>
  <si>
    <t>その他（理由：　　　　　　　　　　　　　　　　　　　　　　　　　　　　　　　　　　　　　　　　　　　　　　　　　　　　　　）</t>
  </si>
  <si>
    <t>「施工プロセス」チェックで、指摘事項がなかった。または、指摘事項に対する改善が速やかに実施された。</t>
  </si>
  <si>
    <t>現場代理人として、工事全体の把握ができている。</t>
  </si>
  <si>
    <t>現場代理人として、監督員との連絡調整を書面で行っている。</t>
  </si>
  <si>
    <t>主任技術者又は監理技術者は、優れた技術判断で、良好な施工に努めた。</t>
  </si>
  <si>
    <t>２．施工状況</t>
  </si>
  <si>
    <t>Ⅰ．施工管理</t>
  </si>
  <si>
    <t>設計図書と適合しない箇所があり、文書により改造請求を行った。</t>
  </si>
  <si>
    <t>施工計画書が工事着手前に提出されていない。</t>
  </si>
  <si>
    <t>定められた工事材料の検査義務を怠り、破壊検査を行った。</t>
  </si>
  <si>
    <t>契約図書に基づく施工上の義務につき、文書により改善指示を行った。</t>
  </si>
  <si>
    <t>施工管理が適切</t>
  </si>
  <si>
    <t>施工管理がやや不備</t>
  </si>
  <si>
    <t>施工管理が不備</t>
  </si>
  <si>
    <t>契約書18条１項１号から５号に係る設計図書の照査を行い、監督員の確認を受けて施工を行っている。</t>
  </si>
  <si>
    <t>施工計画書と現場施工方法が一致している。</t>
  </si>
  <si>
    <t>施工計画書と現場施工体制等が一致している。</t>
  </si>
  <si>
    <t>施工計画書の内容が設計図書の内容及び現場条件を反映したものとなっている。</t>
  </si>
  <si>
    <t>工事材料の使用及び調達計画が十分なされ、管理されている。</t>
  </si>
  <si>
    <t>品質確保のための対策がみられる。</t>
  </si>
  <si>
    <t>日常の出来形管理が適時、的確に行われている。</t>
  </si>
  <si>
    <t>日常の品質管理が適時、的確に行われている。</t>
  </si>
  <si>
    <t>現場での整理整頓が日常的になされている。</t>
  </si>
  <si>
    <t>使用材料等の品質保証書等または工事記録写真等が適切に整理されている。</t>
  </si>
  <si>
    <t>現場でのイメージアップに積極的に取り組んでいる。</t>
  </si>
  <si>
    <t>工事記録の整備が適時、的確になされている。</t>
  </si>
  <si>
    <t>建設廃棄物の処理及びリサイクルへの取り組みが適切になされている。</t>
  </si>
  <si>
    <t>工事全体で使用機械、車両等で低騒音、排出ガス対策機械を使用している。</t>
  </si>
  <si>
    <t>Ⅱ．工程管理</t>
  </si>
  <si>
    <t>Ａ．自主的な工事管理がなされず、文書により改善指示を行った。</t>
  </si>
  <si>
    <t>Ｂ．請求者の責により、工期内に工事を完成させなかった。</t>
  </si>
  <si>
    <t>実施行程表のフォローアップとして、詳細工程表等を作成し、工程の管理を行っている。</t>
  </si>
  <si>
    <t>現場条件の変更への対応が積極的で処理が早く、また地元調整を積極的に行い、円滑な工事進捗を行った。</t>
  </si>
  <si>
    <t>休日の確保を行っている。</t>
  </si>
  <si>
    <t>夜間や休日等の作業が少なく、余裕をもって工期前に完成した。</t>
  </si>
  <si>
    <t>現場事務所での工程管理を、詳細工程表やパソコン等を用いて日常的に把握している。</t>
  </si>
  <si>
    <t>Ⅲ．安全対策</t>
  </si>
  <si>
    <t>安全対策が適切</t>
  </si>
  <si>
    <t>安全対策がほぼ適切</t>
  </si>
  <si>
    <t>安全対策がやや不備</t>
  </si>
  <si>
    <t>安全対策が不備</t>
  </si>
  <si>
    <t>Ａ．安全管理に関する現場管理、または防災体制が不適切であった。</t>
  </si>
  <si>
    <t>Ｂ．安全対策の不備により重大な災害等を受けた。</t>
  </si>
  <si>
    <t>災害防止（工事安全）協議会等を設置し、月１回以上活動し、記録が整備されている。</t>
  </si>
  <si>
    <t>店社パトロールを月１回以上活動し、記録が整備されている。</t>
  </si>
  <si>
    <t>各種安全パトロールで指摘を受けた事項について、速やかに改善を図り、かつ関係者に是正報告している。</t>
  </si>
  <si>
    <t>安全教育・訓練等を月４時間以上適時、的確に実施し、記録が整備されている。</t>
  </si>
  <si>
    <t>安全巡視、ＴＢＭ、ＫＹ等を実施し、記録が整備されている。</t>
  </si>
  <si>
    <t>新規入場者教育を実施し、実施内容に現場の特性が十分反映され、記録が整備されている。</t>
  </si>
  <si>
    <t>災害時等に、安全管理の臨機の措置を行った。</t>
  </si>
  <si>
    <t>使用機械、車両等の点検整備等がなされ、管理されている。</t>
  </si>
  <si>
    <t>重機操作に際して、誘導員配置や重機と人の行動範囲の分離措置がなされている。</t>
  </si>
  <si>
    <t>山留め、仮締切等について、設置後の点検及び管理がチェックリスト等を用いて実施されている。</t>
  </si>
  <si>
    <t>足場や支保工について、組立完了時や使用中の点検及び管理がチェックリスト等を用いて実施されている。</t>
  </si>
  <si>
    <t>工事現場における保安施設等の整備・設置・管理が的確であり、よく整備されている。</t>
  </si>
  <si>
    <t>酸欠危険場所、高所作業等の危険が伴う作業に際して、適切な安全管理が行われ、作業員に周知されている。</t>
  </si>
  <si>
    <t>Ⅳ．対外関係</t>
  </si>
  <si>
    <t>対外関係が適切</t>
  </si>
  <si>
    <t>対外関係がほぼ適切</t>
  </si>
  <si>
    <t>対外関係がやや不備</t>
  </si>
  <si>
    <t>対外関係が不備</t>
  </si>
  <si>
    <t>工事施工にあたり、関係官庁等の関係機関との折衝及び調整し、トラブルの発生がない。</t>
  </si>
  <si>
    <t>地域住民等の工事関係者以外との間にトラブルが生じないように努め、必要に応じ広報や説明等を行った。</t>
  </si>
  <si>
    <t>苦情に際して、適切にその解決にあたった。</t>
  </si>
  <si>
    <t>別契約の関連工事との調整を行い、工事全体を円滑に進捗させた。</t>
  </si>
  <si>
    <t>Ａ．請負者の対応による苦情が多い。または、対応が悪くトラブルがあった。</t>
  </si>
  <si>
    <t>Ａ．関係法令に違反する恐れがあったため、文書により指示を行った。</t>
  </si>
  <si>
    <t>Ｂ．関連工事との調整に関して、発注者の指示に従わなかったため、関連工事を含む工事全体の進捗に支障が生じた。</t>
  </si>
  <si>
    <t>３．出来形及び出来ばえ</t>
  </si>
  <si>
    <t>Ⅰ．出来形</t>
  </si>
  <si>
    <t>出来形管理が適切</t>
  </si>
  <si>
    <t>出来形管理がほぼ適切</t>
  </si>
  <si>
    <t>出来形管理がやや不備</t>
  </si>
  <si>
    <t>出来形管理が不備</t>
  </si>
  <si>
    <t>契約書第17条２項に基づき破壊検査を行った。</t>
  </si>
  <si>
    <t>文書で改善指示を行った。</t>
  </si>
  <si>
    <t>Ⅱ．品質</t>
  </si>
  <si>
    <t>品質管理が適切</t>
  </si>
  <si>
    <t>品質管理がほぼ適切</t>
  </si>
  <si>
    <t>品質管理がやや不備</t>
  </si>
  <si>
    <t>品質管理が不備</t>
  </si>
  <si>
    <t>４．技術力</t>
  </si>
  <si>
    <t>Ⅰ．技術力</t>
  </si>
  <si>
    <t>技術力キーワード一覧表</t>
  </si>
  <si>
    <t>【事例】具体的な評価技術力項目及び工事事例</t>
  </si>
  <si>
    <t>その他（理由：　　　　　　　　　　　　　　　　　　　　　　　　　　　）</t>
  </si>
  <si>
    <t>■施工規模への対応</t>
  </si>
  <si>
    <t>■構造物固有の難しさへの対応</t>
  </si>
  <si>
    <t>対象構造物形状の複雑さ</t>
  </si>
  <si>
    <t>既設構造物の補強、撤去等特殊な工事</t>
  </si>
  <si>
    <t>■技術固有の難しさへの対応</t>
  </si>
  <si>
    <t>工種及び工法の特殊性</t>
  </si>
  <si>
    <t>新工法（機器類を含む）及び新材料の適用</t>
  </si>
  <si>
    <t>○パイロット工事、又は特異な試験フィールド工事で特許工法等の技術的に検討が必要な工事。</t>
  </si>
  <si>
    <t>■厳しい自然・地盤条件への対応</t>
  </si>
  <si>
    <t>湧水の発生、地下水の影響（地盤掘削時）</t>
  </si>
  <si>
    <t>軟弱地盤、支持地盤の状況</t>
  </si>
  <si>
    <t>雨、雪、風、気温等の影響</t>
  </si>
  <si>
    <t>■厳しい周辺環境等、社会条件への対応</t>
  </si>
  <si>
    <t>地中埋設物等の地中内の作業障害物</t>
  </si>
  <si>
    <t>工事の影響に配慮すべき鉄道営業線・供用中の道路・架空線・建築物等の近接物</t>
  </si>
  <si>
    <t>周辺住民等に対する騒音・振動の配慮</t>
  </si>
  <si>
    <t>周辺水域環境に対する水質汚濁の配慮</t>
  </si>
  <si>
    <t>現道上で、特に交通規制及びその処理が伴う作業</t>
  </si>
  <si>
    <t>騒音・振動・水質汚濁以外の環境対策、廃棄物処理等</t>
  </si>
  <si>
    <t>■施工現場での対応</t>
  </si>
  <si>
    <t>災害等での臨機の処置</t>
  </si>
  <si>
    <t>施工状況（条件）の変化に対応した施工・工法等の自発的提案と対応等</t>
  </si>
  <si>
    <t>■その他</t>
  </si>
  <si>
    <t>その他、施工及び工法等の優れた技術力及び能力として、評価する必要がある事項</t>
  </si>
  <si>
    <t>（理由：　　　　　　　　　　　　　　　　　　　　　　　　　　　　　　）</t>
  </si>
  <si>
    <t>【その他】</t>
  </si>
  <si>
    <t>○その他、施工及び工法等の優れた技術力及び能力として評価する技術</t>
  </si>
  <si>
    <t>評点：</t>
  </si>
  <si>
    <t>＊技術力は加点評点とする。</t>
  </si>
  <si>
    <t>＊加点は０点～13点の範囲とする。</t>
  </si>
  <si>
    <t>＊該当キーワードの数と重みを勘案して評点する。</t>
  </si>
  <si>
    <t>（１項目２点を目安とするが、内容によってはそれ以上、またはそれ以下の点数を与えてもよい。）</t>
  </si>
  <si>
    <t>【技術力のキーワードの詳細】</t>
  </si>
  <si>
    <t>創意工夫キーワード一覧表（創意工夫が多く見られるリスト）</t>
  </si>
  <si>
    <t>カテゴリー</t>
  </si>
  <si>
    <t>その他（項目記載）</t>
  </si>
  <si>
    <t>施工性</t>
  </si>
  <si>
    <t>品質</t>
  </si>
  <si>
    <t>安全性</t>
  </si>
  <si>
    <t>作業環境</t>
  </si>
  <si>
    <t>その他</t>
  </si>
  <si>
    <t>５．創意工夫</t>
  </si>
  <si>
    <t>Ⅰ．創意工夫</t>
  </si>
  <si>
    <t>■準備・後片付け関係</t>
  </si>
  <si>
    <t>■施工関係</t>
  </si>
  <si>
    <t>測量・位置出しにおける工夫</t>
  </si>
  <si>
    <t>その他（理由：　　　　　　　　　　　　　　　　　　　　　　　　　　　　　　　　　　　　　　　　　）</t>
  </si>
  <si>
    <t>施工に伴う器具・工具・装置類の工夫</t>
  </si>
  <si>
    <t>給排水・衛生設備工事等の配管・ポンプ類の凍結防止策、つなぎ等の工夫</t>
  </si>
  <si>
    <t>照明・視界確保等の工夫</t>
  </si>
  <si>
    <t>仮排水、仮道路、迂回路等の計画施工の工夫</t>
  </si>
  <si>
    <t>運搬車両・施工機械等の工夫</t>
  </si>
  <si>
    <t>支保工、型枠工、足場工及び仮桟橋、覆工版、山留め等の仮設工関係の工夫</t>
  </si>
  <si>
    <t>施工管理及び品質向上等の工夫</t>
  </si>
  <si>
    <t>■品質関係</t>
  </si>
  <si>
    <t>集計ソフト等の活用と工夫</t>
  </si>
  <si>
    <t>■安全衛生関係</t>
  </si>
  <si>
    <t>安全仮設備等の工夫（落下物、墜落、転落、挟まれ、看板、立入禁止柵、手摺、足場等）</t>
  </si>
  <si>
    <t>安全教育、技術向上講習会等、教育・ミーティング、安全パトロール等に関する工夫</t>
  </si>
  <si>
    <t>現場事務所、労務者休憩所等の居住空間及び設備等の工夫</t>
  </si>
  <si>
    <t>供用中の道路等事故防止及び一般交通確保等のための工夫</t>
  </si>
  <si>
    <t>苦渋作業等の作業環境低減等の工夫</t>
  </si>
  <si>
    <t>ゴミの減量化、アイドリングストップの励行等の地球環境への工夫</t>
  </si>
  <si>
    <t>■施工管理関係</t>
  </si>
  <si>
    <t>施工計画書及び写真管理等の工夫</t>
  </si>
  <si>
    <t>出来形、品質との計測関係等の工夫及び集計、管理図等の工夫</t>
  </si>
  <si>
    <t>ＣＡＤ、施工管理ソフト、度量管理システム等の活用</t>
  </si>
  <si>
    <t>＊特に評価すべき創意工夫事例を加点評価する</t>
  </si>
  <si>
    <t>＊加点は０～７点の範囲とする</t>
  </si>
  <si>
    <t>＊該当キーワードの数と重みを勘案して評点する</t>
  </si>
  <si>
    <t>（１項目１点を目安とするが、内容によってはそれ以上の点数を与えてもよい）</t>
  </si>
  <si>
    <t>（</t>
  </si>
  <si>
    <t>※創意工夫においては「４．技術力」の考査項目において評価するほどではないが、企業の工夫やノウハウにより特筆すべき便益があれば加点・抽出記載する。</t>
  </si>
  <si>
    <t>※「２．施工状況」「３．出来形及び出来ばえ」においても創意工夫は加点対象とされるが、企業努力を引き立たせるため、本考査項目でも再評価する。</t>
  </si>
  <si>
    <t>※創意工夫は「実用新案・特許クラス」から「現場に適した本当に些細な工夫ではあるが非常に役立つ軽微な工夫」まで様々なレベルがあるが、本項目では軽微なものを評価する。</t>
  </si>
  <si>
    <t>※設計変更の対象としない工法や施工段取り等で軽微な行為。</t>
  </si>
  <si>
    <t>【創意工夫の詳細評価】</t>
  </si>
  <si>
    <t>※技術力とは、工事全体を通して他の模範となるものを評定するものである。</t>
  </si>
  <si>
    <t>※技術力では指定仮設も含む。</t>
  </si>
  <si>
    <t>※技術力では「実用新案・特許クラス」から「現場に適した本当に些細な工夫であるが、非常に役立つ軽微な工夫」まで様々なレベルがあるが、本項目では「５．創意工夫」で評価しなかったものを対象とする。</t>
  </si>
  <si>
    <t>上記１項目該当　→　ｄ</t>
  </si>
  <si>
    <t>上記２項目該当　→　ｅ</t>
  </si>
  <si>
    <t>上記該当　→　ｅ</t>
  </si>
  <si>
    <t>上記２項目以上該当　→　ｅ</t>
  </si>
  <si>
    <t>上記１項目該当　　　　→　ｄ</t>
  </si>
  <si>
    <t>上記Ａに該当　→　ｄ</t>
  </si>
  <si>
    <t>上記Ｂに該当　→　ｅ</t>
  </si>
  <si>
    <t>上記該当　→　ｄ</t>
  </si>
  <si>
    <t>工程管理がやや不備</t>
  </si>
  <si>
    <t>工程管理が不備</t>
  </si>
  <si>
    <t>工程管理が適切</t>
  </si>
  <si>
    <t>工程管理がほぼ適切</t>
  </si>
  <si>
    <t>過積載防止に積極的に取り組んでいる。</t>
  </si>
  <si>
    <t>≪躯体工事≫</t>
  </si>
  <si>
    <t>品質管理方法が明確である。または品質確保に創意工夫がある。</t>
  </si>
  <si>
    <t>施工計画書に定められた品質計画により管理されている。</t>
  </si>
  <si>
    <t>材料の品質証明が適切である。</t>
  </si>
  <si>
    <t>請負者の品質計画による品質管理記録が整備されている。</t>
  </si>
  <si>
    <t>施工の品質・形状が適切で良好な施工である。</t>
  </si>
  <si>
    <t>不可視部分の写真記録が適切である。</t>
  </si>
  <si>
    <t>≪仕上工事≫</t>
  </si>
  <si>
    <t>出来形管理図、または出来形管理表が適切にまとめられており確認できる。</t>
  </si>
  <si>
    <t>出来形測定において、不可視部分の出来形が写真で的確に確認できる。</t>
  </si>
  <si>
    <t>自社の管理基準を設定し、適切に管理している。</t>
  </si>
  <si>
    <t>その他（理由：　　　　　　　　　　　　　　　　　　　　　　　　　　　　　　　　　　　）</t>
  </si>
  <si>
    <t>【建築工事（新築）】</t>
  </si>
  <si>
    <t>○延べ床面積3,000㎡以上</t>
  </si>
  <si>
    <t>○地上５階以上の建物</t>
  </si>
  <si>
    <t>対象構造物の高さ、施工面積等の規模</t>
  </si>
  <si>
    <t>対象構造物の耐震レベル</t>
  </si>
  <si>
    <t>○研究所等、特殊設備・機能のある建物</t>
  </si>
  <si>
    <t>○大空間のホール等を有する建物</t>
  </si>
  <si>
    <t>○建築工事で官公庁施設の総合耐震計画基準においてⅠ類及びA類に属する工事</t>
  </si>
  <si>
    <t>○電気設備工事で官庁施設の総合耐震計画基準において甲類に属する工事</t>
  </si>
  <si>
    <t>○機械設備工事で官庁施設の総合耐震計画基準において甲類に属する工事</t>
  </si>
  <si>
    <t>○耐震及び免震構造の工事</t>
  </si>
  <si>
    <t>○敷地内又は周辺部の工作物、配管・配線等の大規模な移設、切り回しを行った工事</t>
  </si>
  <si>
    <t>○仮設備等を設け、配管・配線等の盛替え等を必要とする改修工事</t>
  </si>
  <si>
    <t>○休日、夜間作業が工程の60％以上をしめる改修工事</t>
  </si>
  <si>
    <t>○施工場所や構造物の特殊性に対処するための新技術・新工法を採用した工事</t>
  </si>
  <si>
    <t>○その他、特殊な工法及び材料等を用いた工事等</t>
  </si>
  <si>
    <t>○特殊な設備システムを採用した工事</t>
  </si>
  <si>
    <t>工事用道路、作業スペース等の制約</t>
  </si>
  <si>
    <t>○地下水位が高く、ウエルポイント等の排水設備の他、大規模な山留め工法が必要な工事</t>
  </si>
  <si>
    <t>○ＶＥ提案された工法等が高度技術で評価できる場合</t>
  </si>
  <si>
    <t>生活道路等を利用しての資機材搬入等の工事用道路の制約</t>
  </si>
  <si>
    <t>○冬期施工のため、大規模な雪寒冬囲いをする必要があり、冬期の養生温度の管理や施工スペースの制限を受けた工事</t>
  </si>
  <si>
    <t>○施工ヤードが狭く、高さ制限もあり、施工及び機械の移動や旋回等に制約を受けた工事</t>
  </si>
  <si>
    <t>○その他、自然条件又は地盤条件への対応が必要で、特に評価すべき技術があると評価された工事</t>
  </si>
  <si>
    <t>○地元調整や環境対策の制約が特に多い工事</t>
  </si>
  <si>
    <t>○工事の実施にあたり各種の制約があり、工程的にも特に規模敷く、施工の制限を受けた工事</t>
  </si>
  <si>
    <t>○工事に先立ち又は施工中で、監視・観測等の結果に基づき、工法変更を行った工事</t>
  </si>
  <si>
    <t>○環境対策が工程に大きな影響を与えた工事</t>
  </si>
  <si>
    <t>○大気圧を超える気圧下の作業室での工事</t>
  </si>
  <si>
    <t>○酸欠・有毒・可燃性ガス等の対策が必要な工事。地上・水面から10ｍ以上（10ｍ以下）での工事</t>
  </si>
  <si>
    <t>○工程上他工事の制約を受け、機械、人員の増強を行った工事</t>
  </si>
  <si>
    <t>○大規模なテレビ電波障害対策を行った工事</t>
  </si>
  <si>
    <t>○その他、周辺環境又は社会条件への対応が必要であり、特に評価すべき技術があるとされた工事</t>
  </si>
  <si>
    <t>○特に困難な調整を要する他工事（近接工区）の請負者が複数ある工事</t>
  </si>
  <si>
    <t>○外来者の多い施設で、作業範囲内に外来者・通行人等の動線がある工事</t>
  </si>
  <si>
    <t>現地調査方法の工夫</t>
  </si>
  <si>
    <t>土工、地業工事、鉄骨建て方、コンクリート工事等の施工関係の工夫</t>
  </si>
  <si>
    <t>部材・機材等の運搬・搬入等を含む施工方法等の工夫</t>
  </si>
  <si>
    <t>工事加工製品等を活用し、副産物及び廃棄物の減量の工夫やリサイクルに対する積極的な取り組み</t>
  </si>
  <si>
    <t>電気工事等配線・配管等での工夫</t>
  </si>
  <si>
    <t>プレハブ工法等を採用し、工期短縮等の工夫</t>
  </si>
  <si>
    <t>改修工事における仮設施工の工夫</t>
  </si>
  <si>
    <t>躯体工事の品質確保の工夫</t>
  </si>
  <si>
    <t>材料の検査試験に関する工夫</t>
  </si>
  <si>
    <t>施工の検査試験に関する工夫</t>
  </si>
  <si>
    <t>品質記録方法の工夫</t>
  </si>
  <si>
    <t>酸欠対策・有毒ガス・可燃ガスの処理及び粉塵防止策や作業中の換気等の工夫</t>
  </si>
  <si>
    <t>出来形管理等に関する工夫</t>
  </si>
  <si>
    <t>【建築工事（改修）】</t>
  </si>
  <si>
    <t>【建築物解体工事】</t>
  </si>
  <si>
    <t>分別解体、建設廃棄物の処理・再資源化等に関して、工事着手前の調査・検討が十分に実施され、その内容が確認できる。[事前調査]</t>
  </si>
  <si>
    <t>各関連法律に基づいた施工計画書が作成され、その内容が適切である。[施工計画]</t>
  </si>
  <si>
    <t>解体工事等が設計図書、施工計画書のとおり実施され、その管理内容が確認でき、満足するものである。[解体実施]</t>
  </si>
  <si>
    <t>解体前の建築物等の寸法等を計測し数量確認を行っている。[数量確認]</t>
  </si>
  <si>
    <t>≪機材≫</t>
  </si>
  <si>
    <t>≪施工≫</t>
  </si>
  <si>
    <t>機材の品質及び形状が、設計図書等に適合する証明書が整備されている。</t>
  </si>
  <si>
    <t>製造者による試験が的確に行われ、設計図書等に適合する証明書が整備されている。</t>
  </si>
  <si>
    <t>品質計画による品質管理記録が整備されている。</t>
  </si>
  <si>
    <t>施工完了時の試験及び記録が適切である。</t>
  </si>
  <si>
    <t>機能の適切性が確認できる試運転等の記録が整備されている。</t>
  </si>
  <si>
    <t>請負代金内訳書が、契約後14日以内に提出されている。</t>
  </si>
  <si>
    <t>設計図書の照査が十分で、現場との相違があった場合は適切に対応している。</t>
  </si>
  <si>
    <t>立会確認等の依頼が、適切な時期に行われている。</t>
  </si>
  <si>
    <t>時間制限・片側交互通行等の各種制約があるにもかかわらず、工程の短縮を行った。</t>
  </si>
  <si>
    <t>工程表の内容が検討され充実している。</t>
  </si>
  <si>
    <t>工事記録写真撮影基準の管理項目を満足している。</t>
  </si>
  <si>
    <t>出来形の形状、寸法が設計値（設計図書）に適合している。</t>
  </si>
  <si>
    <t>出来形の性能、機能が設計値（設計図書）に適合している。</t>
  </si>
  <si>
    <t>有害物（PCB、アスベスト、フロン等）の飛散、流出等を防止し、適正な処理がなされている。
[有害物質の処理]</t>
  </si>
  <si>
    <t>【電気設備・暖冷房衛生設備工事】</t>
  </si>
  <si>
    <t>別紙２－１【建築】</t>
  </si>
  <si>
    <t>別紙２－２【建築】</t>
  </si>
  <si>
    <t>別紙２－３【建築】</t>
  </si>
  <si>
    <t>別紙２－５【建築】</t>
  </si>
  <si>
    <t>別紙２－６【建築】</t>
  </si>
  <si>
    <t>別紙２－７【建築】</t>
  </si>
  <si>
    <t>別紙２－８【建築】</t>
  </si>
  <si>
    <t>別紙２－６【建築】</t>
  </si>
  <si>
    <t>別紙２－８【建築】</t>
  </si>
  <si>
    <t>別紙２－４【建築（解体）】</t>
  </si>
  <si>
    <t>別紙２－４【建築（設備）】</t>
  </si>
  <si>
    <t>別紙２－６【建築】</t>
  </si>
  <si>
    <t>別紙２－８【建築】</t>
  </si>
  <si>
    <t>別紙２－４【建築（改修）】</t>
  </si>
  <si>
    <t>別紙２－４【建築（新築）】</t>
  </si>
  <si>
    <t>工事名：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</si>
</sst>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評価率　&quot;0.0%"/>
    <numFmt numFmtId="178" formatCode="&quot;評価　&quot;@"/>
    <numFmt numFmtId="179" formatCode="#&quot;点&quot;"/>
    <numFmt numFmtId="180" formatCode="#&quot;　　点&quot;"/>
    <numFmt numFmtId="181" formatCode="@&quot;）&quot;"/>
  </numFmts>
  <fonts count="46">
    <font>
      <sz val="11"/>
      <color theme="1"/>
      <name val="Calibri"/>
      <family val="3"/>
    </font>
    <font>
      <sz val="11"/>
      <color indexed="8"/>
      <name val="ＭＳ Ｐゴシック"/>
      <family val="3"/>
    </font>
    <font>
      <sz val="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sz val="9"/>
      <color indexed="8"/>
      <name val="ＭＳ Ｐ明朝"/>
      <family val="1"/>
    </font>
    <font>
      <u val="single"/>
      <sz val="11"/>
      <color indexed="8"/>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9"/>
      <color theme="1"/>
      <name val="ＭＳ Ｐ明朝"/>
      <family val="1"/>
    </font>
    <font>
      <u val="single"/>
      <sz val="11"/>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9">
    <xf numFmtId="0" fontId="0"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textRotation="255"/>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3" fillId="0" borderId="10" xfId="0" applyFont="1" applyBorder="1" applyAlignment="1">
      <alignment horizontal="center" vertical="center"/>
    </xf>
    <xf numFmtId="0" fontId="41" fillId="0" borderId="0" xfId="0" applyFont="1" applyAlignment="1">
      <alignment horizontal="center" vertical="center"/>
    </xf>
    <xf numFmtId="0" fontId="41" fillId="0" borderId="10" xfId="0" applyFont="1" applyBorder="1" applyAlignment="1">
      <alignment horizontal="center" vertical="center"/>
    </xf>
    <xf numFmtId="0" fontId="41" fillId="0" borderId="0" xfId="0" applyFont="1" applyAlignment="1">
      <alignment horizontal="center" vertical="center"/>
    </xf>
    <xf numFmtId="0" fontId="43"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14" xfId="0" applyFont="1" applyBorder="1" applyAlignment="1">
      <alignment horizontal="right" vertical="center"/>
    </xf>
    <xf numFmtId="0" fontId="41" fillId="0" borderId="15" xfId="0" applyFont="1" applyBorder="1" applyAlignment="1">
      <alignment horizontal="right" vertical="center"/>
    </xf>
    <xf numFmtId="0" fontId="41" fillId="0" borderId="15" xfId="0" applyFont="1" applyBorder="1" applyAlignment="1">
      <alignment horizontal="center" vertical="center"/>
    </xf>
    <xf numFmtId="0" fontId="41" fillId="0" borderId="14" xfId="0" applyFont="1" applyBorder="1" applyAlignment="1">
      <alignment horizontal="center" vertical="center"/>
    </xf>
    <xf numFmtId="177" fontId="41" fillId="0" borderId="0" xfId="0" applyNumberFormat="1" applyFont="1" applyBorder="1" applyAlignment="1">
      <alignment horizontal="center" vertical="center"/>
    </xf>
    <xf numFmtId="178" fontId="41" fillId="0" borderId="0" xfId="0" applyNumberFormat="1" applyFont="1" applyBorder="1" applyAlignment="1">
      <alignment horizontal="center" vertical="center"/>
    </xf>
    <xf numFmtId="177" fontId="41" fillId="0" borderId="16" xfId="0" applyNumberFormat="1" applyFont="1" applyBorder="1" applyAlignment="1">
      <alignment horizontal="center" vertical="center"/>
    </xf>
    <xf numFmtId="178" fontId="41" fillId="0" borderId="16" xfId="0" applyNumberFormat="1"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8" xfId="0" applyFont="1" applyBorder="1" applyAlignment="1">
      <alignment horizontal="center" vertical="center" textRotation="255"/>
    </xf>
    <xf numFmtId="0" fontId="42" fillId="0" borderId="19" xfId="0" applyFont="1" applyBorder="1" applyAlignment="1">
      <alignment horizontal="center" vertical="center"/>
    </xf>
    <xf numFmtId="0" fontId="41"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Border="1" applyAlignment="1">
      <alignment horizontal="left" vertical="center" wrapText="1"/>
    </xf>
    <xf numFmtId="0" fontId="41" fillId="0" borderId="22" xfId="0" applyFont="1" applyBorder="1" applyAlignment="1">
      <alignment horizontal="center" vertical="center"/>
    </xf>
    <xf numFmtId="0" fontId="42"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0" xfId="0" applyNumberFormat="1" applyFont="1" applyBorder="1" applyAlignment="1">
      <alignment horizontal="center" vertical="center"/>
    </xf>
    <xf numFmtId="0" fontId="42" fillId="0" borderId="0" xfId="0" applyFont="1" applyBorder="1" applyAlignment="1">
      <alignment horizontal="center" vertical="center" wrapText="1"/>
    </xf>
    <xf numFmtId="0" fontId="42" fillId="0" borderId="0" xfId="0" applyFont="1" applyBorder="1" applyAlignment="1">
      <alignment horizontal="left" vertical="center" wrapText="1"/>
    </xf>
    <xf numFmtId="0" fontId="41" fillId="0" borderId="22" xfId="0" applyFont="1" applyBorder="1" applyAlignment="1">
      <alignment horizontal="center" vertical="center"/>
    </xf>
    <xf numFmtId="0" fontId="41" fillId="0" borderId="10" xfId="0" applyFont="1" applyBorder="1" applyAlignment="1">
      <alignment horizontal="center" vertical="center"/>
    </xf>
    <xf numFmtId="0" fontId="43" fillId="0" borderId="10" xfId="0" applyFont="1" applyBorder="1" applyAlignment="1">
      <alignment horizontal="center" vertical="center"/>
    </xf>
    <xf numFmtId="0" fontId="42" fillId="0" borderId="20" xfId="0" applyFont="1" applyBorder="1" applyAlignment="1">
      <alignment horizontal="lef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2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3"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22" xfId="0" applyFont="1" applyBorder="1" applyAlignment="1">
      <alignment horizontal="center" vertical="center"/>
    </xf>
    <xf numFmtId="0" fontId="41" fillId="0" borderId="19" xfId="0" applyFont="1" applyBorder="1" applyAlignment="1">
      <alignment horizontal="center" vertical="center"/>
    </xf>
    <xf numFmtId="0" fontId="41" fillId="0" borderId="10" xfId="0" applyFont="1" applyBorder="1" applyAlignment="1">
      <alignment horizontal="center" vertical="center"/>
    </xf>
    <xf numFmtId="0" fontId="41" fillId="0" borderId="14" xfId="0" applyFont="1" applyBorder="1" applyAlignment="1">
      <alignment horizontal="left" vertical="top" wrapText="1"/>
    </xf>
    <xf numFmtId="0" fontId="42" fillId="0" borderId="0" xfId="0" applyFont="1" applyAlignment="1">
      <alignment horizontal="left" vertical="center"/>
    </xf>
    <xf numFmtId="0" fontId="42" fillId="0" borderId="0" xfId="0" applyFont="1" applyBorder="1" applyAlignment="1">
      <alignment horizontal="left" vertical="center"/>
    </xf>
    <xf numFmtId="0" fontId="42" fillId="0" borderId="12" xfId="0" applyFont="1" applyBorder="1" applyAlignment="1">
      <alignment horizontal="left" vertical="center"/>
    </xf>
    <xf numFmtId="0" fontId="42" fillId="0" borderId="16" xfId="0" applyFont="1" applyBorder="1" applyAlignment="1">
      <alignment horizontal="left" vertical="center"/>
    </xf>
    <xf numFmtId="0" fontId="42" fillId="0" borderId="21" xfId="0" applyFont="1" applyBorder="1" applyAlignment="1">
      <alignment horizontal="left" vertical="center"/>
    </xf>
    <xf numFmtId="0" fontId="42" fillId="0" borderId="20" xfId="0" applyFont="1" applyBorder="1" applyAlignment="1">
      <alignment horizontal="left" vertical="center"/>
    </xf>
    <xf numFmtId="0" fontId="42" fillId="0" borderId="0" xfId="0" applyFont="1" applyBorder="1" applyAlignment="1">
      <alignment horizontal="left" vertical="center" wrapText="1"/>
    </xf>
    <xf numFmtId="0" fontId="42" fillId="0" borderId="20" xfId="0" applyFont="1" applyBorder="1" applyAlignment="1">
      <alignment horizontal="left" vertical="center"/>
    </xf>
    <xf numFmtId="0" fontId="42" fillId="0" borderId="0" xfId="0" applyFont="1" applyBorder="1" applyAlignment="1">
      <alignment horizontal="left" vertical="center"/>
    </xf>
    <xf numFmtId="0" fontId="42" fillId="0" borderId="16" xfId="0" applyFont="1" applyBorder="1" applyAlignment="1">
      <alignment horizontal="left" vertical="center"/>
    </xf>
    <xf numFmtId="0" fontId="41" fillId="0" borderId="22" xfId="0" applyFont="1" applyBorder="1" applyAlignment="1">
      <alignment horizontal="center" vertical="center"/>
    </xf>
    <xf numFmtId="0" fontId="41" fillId="0" borderId="10" xfId="0" applyFont="1" applyBorder="1" applyAlignment="1">
      <alignment horizontal="center" vertical="center"/>
    </xf>
    <xf numFmtId="0" fontId="43" fillId="0" borderId="10" xfId="0" applyFont="1" applyBorder="1" applyAlignment="1">
      <alignment horizontal="center" vertical="center"/>
    </xf>
    <xf numFmtId="0" fontId="42" fillId="0" borderId="0" xfId="0" applyFont="1" applyBorder="1" applyAlignment="1">
      <alignment horizontal="right" vertical="center"/>
    </xf>
    <xf numFmtId="180" fontId="41" fillId="24" borderId="16" xfId="0" applyNumberFormat="1" applyFont="1" applyFill="1" applyBorder="1" applyAlignment="1">
      <alignment horizontal="right" vertical="center"/>
    </xf>
    <xf numFmtId="0" fontId="42" fillId="6" borderId="10" xfId="0" applyFont="1" applyFill="1" applyBorder="1" applyAlignment="1">
      <alignment horizontal="center" vertical="center"/>
    </xf>
    <xf numFmtId="0" fontId="42" fillId="0" borderId="18" xfId="0" applyFont="1" applyBorder="1" applyAlignment="1">
      <alignment horizontal="center" vertical="center"/>
    </xf>
    <xf numFmtId="0" fontId="42" fillId="6" borderId="23" xfId="0" applyFont="1" applyFill="1" applyBorder="1" applyAlignment="1">
      <alignment horizontal="center" vertical="center" wrapText="1"/>
    </xf>
    <xf numFmtId="0" fontId="42" fillId="6" borderId="23" xfId="0" applyFont="1" applyFill="1" applyBorder="1" applyAlignment="1">
      <alignment horizontal="center" vertical="center"/>
    </xf>
    <xf numFmtId="0" fontId="42" fillId="6" borderId="10" xfId="0" applyFont="1" applyFill="1" applyBorder="1" applyAlignment="1">
      <alignment horizontal="center" vertical="center" wrapText="1"/>
    </xf>
    <xf numFmtId="180" fontId="41" fillId="24" borderId="0" xfId="0" applyNumberFormat="1" applyFont="1" applyFill="1" applyBorder="1" applyAlignment="1">
      <alignment horizontal="right" vertical="center"/>
    </xf>
    <xf numFmtId="0" fontId="42" fillId="0" borderId="14" xfId="0" applyFont="1" applyBorder="1" applyAlignment="1">
      <alignment horizontal="left" vertical="center"/>
    </xf>
    <xf numFmtId="0" fontId="42" fillId="0" borderId="14" xfId="0" applyFont="1" applyBorder="1" applyAlignment="1">
      <alignment horizontal="center" vertical="center"/>
    </xf>
    <xf numFmtId="0" fontId="42" fillId="0" borderId="14" xfId="0" applyFont="1" applyBorder="1" applyAlignment="1">
      <alignment horizontal="left" vertical="center" wrapText="1"/>
    </xf>
    <xf numFmtId="0" fontId="41" fillId="0" borderId="0" xfId="0" applyFont="1" applyAlignment="1">
      <alignment vertical="center"/>
    </xf>
    <xf numFmtId="0" fontId="41" fillId="0" borderId="0" xfId="0" applyFont="1" applyBorder="1" applyAlignment="1">
      <alignment horizontal="left" vertical="center"/>
    </xf>
    <xf numFmtId="0" fontId="42" fillId="6" borderId="13" xfId="0" applyFont="1" applyFill="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left" vertical="center"/>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3" fillId="0" borderId="10" xfId="0" applyFont="1" applyBorder="1" applyAlignment="1">
      <alignment horizontal="center" vertical="center"/>
    </xf>
    <xf numFmtId="0" fontId="42" fillId="0" borderId="12" xfId="0" applyFont="1" applyBorder="1" applyAlignment="1">
      <alignment horizontal="left" vertical="center" wrapText="1"/>
    </xf>
    <xf numFmtId="0" fontId="42" fillId="0" borderId="20" xfId="0" applyFont="1" applyBorder="1" applyAlignment="1">
      <alignment horizontal="left" vertical="center"/>
    </xf>
    <xf numFmtId="0" fontId="42" fillId="0" borderId="12" xfId="0" applyFont="1" applyBorder="1" applyAlignment="1">
      <alignment horizontal="center" vertical="center"/>
    </xf>
    <xf numFmtId="0" fontId="42" fillId="0" borderId="19" xfId="0" applyFont="1" applyBorder="1" applyAlignment="1">
      <alignment horizontal="center" vertical="center"/>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12" xfId="0" applyFont="1" applyBorder="1" applyAlignment="1">
      <alignment horizontal="left"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0" xfId="0" applyFont="1" applyBorder="1" applyAlignment="1">
      <alignment horizontal="left" vertical="center"/>
    </xf>
    <xf numFmtId="0" fontId="42" fillId="0" borderId="12"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22" xfId="0" applyFont="1" applyBorder="1" applyAlignment="1">
      <alignment horizontal="left" vertical="center" wrapText="1"/>
    </xf>
    <xf numFmtId="0" fontId="41" fillId="0" borderId="20" xfId="0" applyFont="1" applyBorder="1" applyAlignment="1">
      <alignment horizontal="left" vertical="center"/>
    </xf>
    <xf numFmtId="0" fontId="42" fillId="6" borderId="15"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2" fillId="0" borderId="0" xfId="0" applyFont="1" applyBorder="1" applyAlignment="1">
      <alignment horizontal="left" vertical="center"/>
    </xf>
    <xf numFmtId="0" fontId="42" fillId="0" borderId="12"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21" xfId="0" applyFont="1" applyBorder="1" applyAlignment="1">
      <alignment horizontal="left" vertical="center"/>
    </xf>
    <xf numFmtId="0" fontId="42" fillId="0" borderId="20" xfId="0" applyFont="1" applyBorder="1" applyAlignment="1">
      <alignment horizontal="left" vertical="center"/>
    </xf>
    <xf numFmtId="0" fontId="42" fillId="0" borderId="0" xfId="0" applyFont="1" applyBorder="1" applyAlignment="1">
      <alignment horizontal="right" vertical="center"/>
    </xf>
    <xf numFmtId="0" fontId="41" fillId="0" borderId="10" xfId="0" applyFont="1" applyBorder="1" applyAlignment="1">
      <alignment horizontal="center" vertical="center"/>
    </xf>
    <xf numFmtId="0" fontId="43" fillId="0" borderId="10" xfId="0" applyFont="1" applyBorder="1" applyAlignment="1">
      <alignment horizontal="center" vertical="center"/>
    </xf>
    <xf numFmtId="0" fontId="41" fillId="0" borderId="22" xfId="0" applyFont="1" applyBorder="1" applyAlignment="1">
      <alignment horizontal="center" vertical="center"/>
    </xf>
    <xf numFmtId="0" fontId="41" fillId="0" borderId="19" xfId="0" applyFont="1" applyBorder="1" applyAlignment="1">
      <alignment horizontal="center" vertical="center"/>
    </xf>
    <xf numFmtId="0" fontId="42" fillId="0" borderId="2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1" fillId="0" borderId="11" xfId="0" applyFont="1" applyBorder="1" applyAlignment="1">
      <alignment horizontal="center" vertical="center"/>
    </xf>
    <xf numFmtId="0" fontId="41" fillId="0" borderId="14" xfId="0" applyFont="1" applyBorder="1" applyAlignment="1">
      <alignment horizontal="left" vertical="top" wrapText="1"/>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left" vertical="center" wrapText="1"/>
    </xf>
    <xf numFmtId="0" fontId="42" fillId="0" borderId="19" xfId="0" applyFont="1" applyBorder="1" applyAlignment="1">
      <alignment horizontal="left" vertical="center" wrapText="1"/>
    </xf>
    <xf numFmtId="0" fontId="41" fillId="0" borderId="14" xfId="0" applyFont="1" applyBorder="1" applyAlignment="1">
      <alignment horizontal="left"/>
    </xf>
    <xf numFmtId="0" fontId="42" fillId="0" borderId="21"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Border="1" applyAlignment="1">
      <alignment horizontal="left" vertical="center" wrapText="1"/>
    </xf>
    <xf numFmtId="181" fontId="42" fillId="0" borderId="12" xfId="0" applyNumberFormat="1" applyFont="1" applyBorder="1" applyAlignment="1">
      <alignment horizontal="left" vertical="center"/>
    </xf>
    <xf numFmtId="0" fontId="42" fillId="6" borderId="25"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17"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0" fontId="41" fillId="0" borderId="0" xfId="0" applyFont="1" applyAlignment="1">
      <alignment horizontal="left" vertical="center"/>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1" fillId="0" borderId="0" xfId="0" applyFont="1" applyFill="1" applyBorder="1" applyAlignment="1">
      <alignment horizontal="left" vertical="center"/>
    </xf>
    <xf numFmtId="0" fontId="41" fillId="0" borderId="16" xfId="0" applyFont="1" applyBorder="1" applyAlignment="1">
      <alignment horizontal="right" vertical="center"/>
    </xf>
    <xf numFmtId="0" fontId="41" fillId="0" borderId="16" xfId="0" applyFont="1" applyBorder="1" applyAlignment="1">
      <alignment horizontal="left" vertical="center"/>
    </xf>
    <xf numFmtId="0" fontId="44" fillId="0" borderId="0" xfId="0" applyFont="1" applyBorder="1" applyAlignment="1">
      <alignment horizontal="right" vertical="center"/>
    </xf>
    <xf numFmtId="0" fontId="44" fillId="0" borderId="0" xfId="0" applyFont="1" applyBorder="1" applyAlignment="1">
      <alignment horizontal="left" vertical="center"/>
    </xf>
    <xf numFmtId="0" fontId="42" fillId="0" borderId="20" xfId="0" applyFont="1" applyBorder="1" applyAlignment="1">
      <alignment horizontal="left" vertical="center" wrapText="1"/>
    </xf>
    <xf numFmtId="0" fontId="42" fillId="0" borderId="0" xfId="0" applyFont="1" applyBorder="1" applyAlignment="1">
      <alignment horizontal="left" vertical="center" wrapText="1"/>
    </xf>
    <xf numFmtId="0" fontId="42" fillId="0" borderId="12" xfId="0" applyFont="1" applyBorder="1" applyAlignment="1">
      <alignment horizontal="left" vertical="center" wrapText="1"/>
    </xf>
    <xf numFmtId="0" fontId="41" fillId="0" borderId="23"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24" xfId="0" applyFont="1" applyBorder="1" applyAlignment="1">
      <alignment horizontal="center" vertical="center"/>
    </xf>
    <xf numFmtId="0" fontId="42" fillId="0" borderId="20" xfId="0" applyFont="1" applyBorder="1" applyAlignment="1">
      <alignment horizontal="left" vertic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0" fontId="42" fillId="0" borderId="12" xfId="0" applyFont="1" applyBorder="1" applyAlignment="1">
      <alignment horizontal="left" vertical="center"/>
    </xf>
    <xf numFmtId="0" fontId="42" fillId="0" borderId="21"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3" fillId="0" borderId="11" xfId="0" applyFont="1" applyBorder="1" applyAlignment="1">
      <alignment horizontal="center" vertical="center"/>
    </xf>
    <xf numFmtId="0" fontId="43" fillId="0" borderId="24" xfId="0" applyFont="1" applyBorder="1" applyAlignment="1">
      <alignment horizontal="center" vertical="center"/>
    </xf>
    <xf numFmtId="0" fontId="43" fillId="0" borderId="23" xfId="0" applyFont="1" applyBorder="1" applyAlignment="1">
      <alignment horizontal="center" vertical="center"/>
    </xf>
    <xf numFmtId="0" fontId="43" fillId="0" borderId="10" xfId="0" applyFont="1" applyBorder="1" applyAlignment="1">
      <alignment horizontal="center" vertical="center"/>
    </xf>
    <xf numFmtId="0" fontId="42" fillId="0" borderId="18" xfId="0" applyFont="1" applyBorder="1" applyAlignment="1">
      <alignment horizontal="left" vertical="center"/>
    </xf>
    <xf numFmtId="0" fontId="42" fillId="0" borderId="22" xfId="0" applyFont="1" applyBorder="1" applyAlignment="1">
      <alignment horizontal="left" vertical="center"/>
    </xf>
    <xf numFmtId="0" fontId="42" fillId="0" borderId="19" xfId="0" applyFont="1" applyBorder="1" applyAlignment="1">
      <alignment horizontal="left" vertical="center"/>
    </xf>
    <xf numFmtId="0" fontId="41" fillId="24" borderId="21" xfId="0" applyFont="1" applyFill="1" applyBorder="1" applyAlignment="1">
      <alignment horizontal="center" vertical="center"/>
    </xf>
    <xf numFmtId="0" fontId="41" fillId="24" borderId="16" xfId="0" applyFont="1" applyFill="1" applyBorder="1" applyAlignment="1">
      <alignment horizontal="center"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20" xfId="0" applyFont="1" applyBorder="1" applyAlignment="1">
      <alignment horizontal="left" vertical="top" wrapText="1"/>
    </xf>
    <xf numFmtId="0" fontId="42" fillId="0" borderId="0"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16" xfId="0" applyFont="1" applyBorder="1" applyAlignment="1">
      <alignment horizontal="left" vertical="top" wrapText="1"/>
    </xf>
    <xf numFmtId="0" fontId="42" fillId="0" borderId="17" xfId="0" applyFont="1" applyBorder="1" applyAlignment="1">
      <alignment horizontal="left" vertical="top" wrapText="1"/>
    </xf>
    <xf numFmtId="0" fontId="42" fillId="0" borderId="21" xfId="0" applyFont="1" applyBorder="1" applyAlignment="1">
      <alignment horizontal="left" vertical="center"/>
    </xf>
    <xf numFmtId="0" fontId="42" fillId="0" borderId="0" xfId="0" applyFont="1" applyBorder="1" applyAlignment="1">
      <alignment horizontal="right"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24" xfId="0" applyFont="1" applyBorder="1" applyAlignment="1">
      <alignment horizontal="center" vertical="center"/>
    </xf>
    <xf numFmtId="0" fontId="42" fillId="0" borderId="23" xfId="0" applyFont="1" applyBorder="1" applyAlignment="1">
      <alignment horizontal="center" vertical="center"/>
    </xf>
    <xf numFmtId="0" fontId="42" fillId="0" borderId="16" xfId="0" applyFont="1" applyBorder="1" applyAlignment="1">
      <alignment horizontal="right" vertical="center"/>
    </xf>
    <xf numFmtId="0" fontId="41" fillId="0" borderId="22" xfId="0" applyFont="1" applyBorder="1" applyAlignment="1">
      <alignment horizontal="center" vertical="center"/>
    </xf>
    <xf numFmtId="0" fontId="41" fillId="0" borderId="19" xfId="0" applyFont="1" applyBorder="1" applyAlignment="1">
      <alignment horizontal="center" vertical="center"/>
    </xf>
    <xf numFmtId="0" fontId="42" fillId="0" borderId="2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1" fillId="0" borderId="0" xfId="0" applyFont="1" applyAlignment="1">
      <alignment horizontal="left" vertical="center"/>
    </xf>
    <xf numFmtId="0" fontId="42" fillId="0" borderId="22" xfId="0" applyFont="1" applyBorder="1" applyAlignment="1">
      <alignment horizontal="left"/>
    </xf>
    <xf numFmtId="0" fontId="42" fillId="0" borderId="19" xfId="0" applyFont="1" applyBorder="1" applyAlignment="1">
      <alignment horizontal="left"/>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0" fontId="42" fillId="0" borderId="22" xfId="0" applyFont="1" applyBorder="1" applyAlignment="1">
      <alignment horizontal="center" vertical="center"/>
    </xf>
    <xf numFmtId="0" fontId="42" fillId="0" borderId="12" xfId="0" applyFont="1" applyBorder="1" applyAlignment="1">
      <alignment horizontal="center" vertical="center"/>
    </xf>
    <xf numFmtId="0" fontId="43" fillId="0" borderId="0" xfId="0" applyFont="1" applyAlignment="1">
      <alignment horizontal="left" vertical="center"/>
    </xf>
    <xf numFmtId="0" fontId="41" fillId="24" borderId="20" xfId="0" applyFont="1" applyFill="1" applyBorder="1" applyAlignment="1">
      <alignment horizontal="center" vertical="center"/>
    </xf>
    <xf numFmtId="0" fontId="41" fillId="24" borderId="0" xfId="0" applyFont="1" applyFill="1" applyBorder="1" applyAlignment="1">
      <alignment horizontal="center" vertical="center"/>
    </xf>
    <xf numFmtId="0" fontId="41" fillId="0" borderId="18" xfId="0" applyFont="1" applyBorder="1" applyAlignment="1">
      <alignment horizontal="left" vertical="center"/>
    </xf>
    <xf numFmtId="0" fontId="41" fillId="0" borderId="22" xfId="0" applyFont="1" applyBorder="1" applyAlignment="1">
      <alignment horizontal="left" vertical="center"/>
    </xf>
    <xf numFmtId="0" fontId="41" fillId="0" borderId="19" xfId="0" applyFont="1" applyBorder="1" applyAlignment="1">
      <alignment horizontal="left" vertical="center"/>
    </xf>
    <xf numFmtId="0" fontId="41" fillId="0" borderId="20" xfId="0" applyFont="1" applyBorder="1" applyAlignment="1">
      <alignment horizontal="left" vertical="top" wrapText="1"/>
    </xf>
    <xf numFmtId="0" fontId="41" fillId="0" borderId="0" xfId="0" applyFont="1" applyBorder="1" applyAlignment="1">
      <alignment horizontal="left" vertical="top" wrapText="1"/>
    </xf>
    <xf numFmtId="0" fontId="41" fillId="0" borderId="12" xfId="0" applyFont="1" applyBorder="1" applyAlignment="1">
      <alignment horizontal="left" vertical="top" wrapText="1"/>
    </xf>
    <xf numFmtId="0" fontId="41" fillId="0" borderId="21" xfId="0" applyFont="1" applyBorder="1" applyAlignment="1">
      <alignment horizontal="left" vertical="top" wrapText="1"/>
    </xf>
    <xf numFmtId="0" fontId="41" fillId="0" borderId="16" xfId="0" applyFont="1" applyBorder="1" applyAlignment="1">
      <alignment horizontal="left" vertical="top" wrapText="1"/>
    </xf>
    <xf numFmtId="0" fontId="41" fillId="0" borderId="17" xfId="0" applyFont="1" applyBorder="1" applyAlignment="1">
      <alignment horizontal="left" vertical="top" wrapText="1"/>
    </xf>
    <xf numFmtId="0" fontId="43" fillId="0" borderId="22" xfId="0" applyFont="1" applyBorder="1" applyAlignment="1">
      <alignment horizontal="left" vertical="center"/>
    </xf>
    <xf numFmtId="0" fontId="42" fillId="0" borderId="22" xfId="0" applyFont="1" applyBorder="1" applyAlignment="1">
      <alignment horizontal="left" vertical="center" wrapText="1"/>
    </xf>
    <xf numFmtId="0" fontId="42" fillId="0" borderId="19" xfId="0" applyFont="1" applyBorder="1" applyAlignment="1">
      <alignment horizontal="left" vertical="center" wrapText="1"/>
    </xf>
    <xf numFmtId="0" fontId="43" fillId="0" borderId="0" xfId="0" applyFont="1" applyBorder="1" applyAlignment="1">
      <alignment horizontal="left" vertical="center"/>
    </xf>
    <xf numFmtId="0" fontId="42" fillId="0" borderId="19" xfId="0" applyFont="1" applyBorder="1" applyAlignment="1">
      <alignment horizontal="center" vertical="center"/>
    </xf>
    <xf numFmtId="0" fontId="41" fillId="0" borderId="14" xfId="0" applyFont="1" applyBorder="1" applyAlignment="1">
      <alignment horizontal="left" wrapText="1"/>
    </xf>
    <xf numFmtId="0" fontId="41" fillId="0" borderId="20" xfId="0" applyFont="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2">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57"/>
  <sheetViews>
    <sheetView tabSelected="1" view="pageBreakPreview" zoomScale="90" zoomScaleSheetLayoutView="90" zoomScalePageLayoutView="0" workbookViewId="0" topLeftCell="A1">
      <selection activeCell="A1" sqref="A1:B1"/>
    </sheetView>
  </sheetViews>
  <sheetFormatPr defaultColWidth="9.140625" defaultRowHeight="15"/>
  <cols>
    <col min="1" max="1" width="14.57421875" style="1" customWidth="1"/>
    <col min="2" max="2" width="18.421875" style="1" bestFit="1" customWidth="1"/>
    <col min="3" max="4" width="3.140625" style="3" customWidth="1"/>
    <col min="5" max="5" width="15.00390625" style="3" customWidth="1"/>
    <col min="6" max="7" width="21.00390625" style="3" customWidth="1"/>
    <col min="8" max="8" width="3.00390625" style="3" customWidth="1"/>
    <col min="9" max="9" width="7.421875" style="3" customWidth="1"/>
    <col min="10" max="10" width="3.00390625" style="3" customWidth="1"/>
    <col min="11" max="11" width="7.421875" style="3" customWidth="1"/>
    <col min="12" max="12" width="3.00390625" style="3" customWidth="1"/>
    <col min="13" max="13" width="18.00390625" style="3" customWidth="1"/>
    <col min="14" max="16384" width="9.00390625" style="1" customWidth="1"/>
  </cols>
  <sheetData>
    <row r="1" spans="1:2" ht="13.5">
      <c r="A1" s="193" t="s">
        <v>305</v>
      </c>
      <c r="B1" s="193"/>
    </row>
    <row r="2" spans="2:13" ht="13.5">
      <c r="B2" s="146" t="s">
        <v>320</v>
      </c>
      <c r="C2" s="146"/>
      <c r="D2" s="146"/>
      <c r="E2" s="147"/>
      <c r="F2" s="147"/>
      <c r="G2" s="147"/>
      <c r="L2" s="187" t="s">
        <v>22</v>
      </c>
      <c r="M2" s="187"/>
    </row>
    <row r="3" spans="1:13" ht="13.5">
      <c r="A3" s="5" t="s">
        <v>0</v>
      </c>
      <c r="B3" s="6" t="s">
        <v>1</v>
      </c>
      <c r="C3" s="154"/>
      <c r="D3" s="154"/>
      <c r="E3" s="154"/>
      <c r="F3" s="5" t="s">
        <v>2</v>
      </c>
      <c r="G3" s="5" t="s">
        <v>3</v>
      </c>
      <c r="H3" s="155" t="s">
        <v>4</v>
      </c>
      <c r="I3" s="156"/>
      <c r="J3" s="156"/>
      <c r="K3" s="153"/>
      <c r="L3" s="154" t="s">
        <v>5</v>
      </c>
      <c r="M3" s="154"/>
    </row>
    <row r="4" spans="1:13" ht="13.5">
      <c r="A4" s="14" t="s">
        <v>7</v>
      </c>
      <c r="B4" s="14" t="s">
        <v>6</v>
      </c>
      <c r="C4" s="166"/>
      <c r="D4" s="167"/>
      <c r="E4" s="167"/>
      <c r="F4" s="11" t="s">
        <v>38</v>
      </c>
      <c r="G4" s="7" t="s">
        <v>8</v>
      </c>
      <c r="H4" s="164" t="s">
        <v>39</v>
      </c>
      <c r="I4" s="165"/>
      <c r="J4" s="165"/>
      <c r="K4" s="166"/>
      <c r="L4" s="167" t="s">
        <v>40</v>
      </c>
      <c r="M4" s="167"/>
    </row>
    <row r="5" spans="1:13" ht="13.5">
      <c r="A5" s="15"/>
      <c r="B5" s="15"/>
      <c r="C5" s="4" t="s">
        <v>9</v>
      </c>
      <c r="D5" s="4" t="s">
        <v>10</v>
      </c>
      <c r="E5" s="188"/>
      <c r="F5" s="188"/>
      <c r="G5" s="188"/>
      <c r="H5" s="188"/>
      <c r="I5" s="188"/>
      <c r="J5" s="188"/>
      <c r="K5" s="188"/>
      <c r="L5" s="28" t="s">
        <v>18</v>
      </c>
      <c r="M5" s="90"/>
    </row>
    <row r="6" spans="1:13" ht="13.5">
      <c r="A6" s="15"/>
      <c r="B6" s="15"/>
      <c r="C6" s="73"/>
      <c r="D6" s="70"/>
      <c r="E6" s="150" t="s">
        <v>11</v>
      </c>
      <c r="F6" s="151"/>
      <c r="G6" s="151"/>
      <c r="H6" s="151"/>
      <c r="I6" s="151"/>
      <c r="J6" s="151"/>
      <c r="K6" s="151"/>
      <c r="L6" s="70"/>
      <c r="M6" s="152" t="s">
        <v>19</v>
      </c>
    </row>
    <row r="7" spans="1:13" ht="13.5">
      <c r="A7" s="15"/>
      <c r="B7" s="15"/>
      <c r="C7" s="73"/>
      <c r="D7" s="70"/>
      <c r="E7" s="150" t="s">
        <v>12</v>
      </c>
      <c r="F7" s="151"/>
      <c r="G7" s="151"/>
      <c r="H7" s="151"/>
      <c r="I7" s="151"/>
      <c r="J7" s="151"/>
      <c r="K7" s="151"/>
      <c r="L7" s="36"/>
      <c r="M7" s="152"/>
    </row>
    <row r="8" spans="1:13" s="8" customFormat="1" ht="13.5">
      <c r="A8" s="15"/>
      <c r="B8" s="15"/>
      <c r="C8" s="73"/>
      <c r="D8" s="70"/>
      <c r="E8" s="150" t="s">
        <v>23</v>
      </c>
      <c r="F8" s="151"/>
      <c r="G8" s="151"/>
      <c r="H8" s="151"/>
      <c r="I8" s="151"/>
      <c r="J8" s="151"/>
      <c r="K8" s="151"/>
      <c r="L8" s="36"/>
      <c r="M8" s="87"/>
    </row>
    <row r="9" spans="1:13" ht="13.5">
      <c r="A9" s="15"/>
      <c r="B9" s="15"/>
      <c r="C9" s="73"/>
      <c r="D9" s="70"/>
      <c r="E9" s="150" t="s">
        <v>17</v>
      </c>
      <c r="F9" s="151"/>
      <c r="G9" s="151"/>
      <c r="H9" s="151"/>
      <c r="I9" s="151"/>
      <c r="J9" s="151"/>
      <c r="K9" s="151"/>
      <c r="L9" s="36"/>
      <c r="M9" s="89"/>
    </row>
    <row r="10" spans="1:13" ht="13.5" customHeight="1">
      <c r="A10" s="15"/>
      <c r="B10" s="15"/>
      <c r="C10" s="73"/>
      <c r="D10" s="70"/>
      <c r="E10" s="150" t="s">
        <v>295</v>
      </c>
      <c r="F10" s="151"/>
      <c r="G10" s="151"/>
      <c r="H10" s="151"/>
      <c r="I10" s="151"/>
      <c r="J10" s="151"/>
      <c r="K10" s="152"/>
      <c r="L10" s="36"/>
      <c r="M10" s="87" t="s">
        <v>211</v>
      </c>
    </row>
    <row r="11" spans="1:13" ht="13.5" customHeight="1" thickBot="1">
      <c r="A11" s="15"/>
      <c r="B11" s="15"/>
      <c r="C11" s="136"/>
      <c r="D11" s="70"/>
      <c r="E11" s="150" t="s">
        <v>14</v>
      </c>
      <c r="F11" s="151"/>
      <c r="G11" s="151"/>
      <c r="H11" s="151"/>
      <c r="I11" s="151"/>
      <c r="J11" s="151"/>
      <c r="K11" s="151"/>
      <c r="L11" s="88"/>
      <c r="M11" s="87"/>
    </row>
    <row r="12" spans="1:13" ht="14.25" thickBot="1">
      <c r="A12" s="15"/>
      <c r="B12" s="15"/>
      <c r="C12" s="134"/>
      <c r="D12" s="70"/>
      <c r="E12" s="150" t="s">
        <v>15</v>
      </c>
      <c r="F12" s="151"/>
      <c r="G12" s="151"/>
      <c r="H12" s="151"/>
      <c r="I12" s="151"/>
      <c r="J12" s="151"/>
      <c r="K12" s="151"/>
      <c r="L12" s="36"/>
      <c r="M12" s="89"/>
    </row>
    <row r="13" spans="1:13" s="8" customFormat="1" ht="14.25" thickBot="1">
      <c r="A13" s="15"/>
      <c r="B13" s="15"/>
      <c r="C13" s="134"/>
      <c r="D13" s="70"/>
      <c r="E13" s="150" t="s">
        <v>24</v>
      </c>
      <c r="F13" s="151"/>
      <c r="G13" s="151"/>
      <c r="H13" s="151"/>
      <c r="I13" s="151"/>
      <c r="J13" s="151"/>
      <c r="K13" s="151"/>
      <c r="L13" s="36"/>
      <c r="M13" s="89"/>
    </row>
    <row r="14" spans="1:13" ht="14.25" thickBot="1">
      <c r="A14" s="15"/>
      <c r="B14" s="15"/>
      <c r="C14" s="134"/>
      <c r="D14" s="70"/>
      <c r="E14" s="150" t="s">
        <v>16</v>
      </c>
      <c r="F14" s="151"/>
      <c r="G14" s="151"/>
      <c r="H14" s="151"/>
      <c r="I14" s="151"/>
      <c r="J14" s="151"/>
      <c r="K14" s="151"/>
      <c r="L14" s="36"/>
      <c r="M14" s="89"/>
    </row>
    <row r="15" spans="1:13" ht="13.5">
      <c r="A15" s="15"/>
      <c r="B15" s="15"/>
      <c r="C15" s="137"/>
      <c r="D15" s="70"/>
      <c r="E15" s="150" t="s">
        <v>21</v>
      </c>
      <c r="F15" s="151"/>
      <c r="G15" s="151"/>
      <c r="H15" s="151"/>
      <c r="I15" s="151"/>
      <c r="J15" s="151"/>
      <c r="K15" s="151"/>
      <c r="L15" s="36"/>
      <c r="M15" s="89"/>
    </row>
    <row r="16" spans="1:13" s="2" customFormat="1" ht="13.5">
      <c r="A16" s="19"/>
      <c r="B16" s="16" t="s">
        <v>20</v>
      </c>
      <c r="C16" s="2">
        <f>SUM(C6:C15)</f>
        <v>0</v>
      </c>
      <c r="D16" s="2">
        <f>SUM(D6:D15)</f>
        <v>0</v>
      </c>
      <c r="E16" s="20" t="e">
        <f>D16/C16</f>
        <v>#DIV/0!</v>
      </c>
      <c r="F16" s="38"/>
      <c r="G16" s="12"/>
      <c r="H16" s="12"/>
      <c r="I16" s="12"/>
      <c r="J16" s="12"/>
      <c r="K16" s="12"/>
      <c r="L16" s="30"/>
      <c r="M16" s="13"/>
    </row>
    <row r="17" spans="1:13" s="8" customFormat="1" ht="13.5">
      <c r="A17" s="19"/>
      <c r="B17" s="17"/>
      <c r="E17" s="22"/>
      <c r="F17" s="23"/>
      <c r="G17" s="24"/>
      <c r="H17" s="24"/>
      <c r="I17" s="12"/>
      <c r="J17" s="12"/>
      <c r="K17" s="12"/>
      <c r="L17" s="37"/>
      <c r="M17" s="25"/>
    </row>
    <row r="18" spans="1:13" s="8" customFormat="1" ht="13.5">
      <c r="A18" s="19"/>
      <c r="B18" s="14" t="s">
        <v>25</v>
      </c>
      <c r="C18" s="153" t="s">
        <v>26</v>
      </c>
      <c r="D18" s="154"/>
      <c r="E18" s="154"/>
      <c r="F18" s="9" t="s">
        <v>2</v>
      </c>
      <c r="G18" s="9" t="s">
        <v>3</v>
      </c>
      <c r="H18" s="155" t="s">
        <v>4</v>
      </c>
      <c r="I18" s="156"/>
      <c r="J18" s="156"/>
      <c r="K18" s="153"/>
      <c r="L18" s="154" t="s">
        <v>5</v>
      </c>
      <c r="M18" s="154"/>
    </row>
    <row r="19" spans="1:13" s="8" customFormat="1" ht="13.5">
      <c r="A19" s="15"/>
      <c r="B19" s="15"/>
      <c r="C19" s="166" t="s">
        <v>35</v>
      </c>
      <c r="D19" s="167"/>
      <c r="E19" s="167"/>
      <c r="F19" s="11" t="s">
        <v>34</v>
      </c>
      <c r="G19" s="11" t="s">
        <v>8</v>
      </c>
      <c r="H19" s="164" t="s">
        <v>36</v>
      </c>
      <c r="I19" s="165"/>
      <c r="J19" s="165"/>
      <c r="K19" s="166"/>
      <c r="L19" s="167" t="s">
        <v>37</v>
      </c>
      <c r="M19" s="167"/>
    </row>
    <row r="20" spans="1:13" s="8" customFormat="1" ht="14.25" thickBot="1">
      <c r="A20" s="15"/>
      <c r="B20" s="15"/>
      <c r="C20" s="4" t="s">
        <v>9</v>
      </c>
      <c r="D20" s="4" t="s">
        <v>10</v>
      </c>
      <c r="E20" s="188"/>
      <c r="F20" s="188"/>
      <c r="G20" s="188"/>
      <c r="H20" s="188"/>
      <c r="I20" s="189"/>
      <c r="J20" s="28" t="s">
        <v>18</v>
      </c>
      <c r="K20" s="35"/>
      <c r="M20" s="29"/>
    </row>
    <row r="21" spans="1:13" s="8" customFormat="1" ht="14.25" thickBot="1">
      <c r="A21" s="15"/>
      <c r="B21" s="101"/>
      <c r="C21" s="134"/>
      <c r="D21" s="73"/>
      <c r="E21" s="150" t="s">
        <v>45</v>
      </c>
      <c r="F21" s="151"/>
      <c r="G21" s="151"/>
      <c r="H21" s="151"/>
      <c r="I21" s="152"/>
      <c r="J21" s="73"/>
      <c r="K21" s="151" t="s">
        <v>41</v>
      </c>
      <c r="L21" s="151"/>
      <c r="M21" s="152"/>
    </row>
    <row r="22" spans="1:13" s="8" customFormat="1" ht="14.25" thickBot="1">
      <c r="A22" s="15"/>
      <c r="B22" s="101"/>
      <c r="C22" s="134"/>
      <c r="D22" s="73"/>
      <c r="E22" s="150" t="s">
        <v>46</v>
      </c>
      <c r="F22" s="151"/>
      <c r="G22" s="151"/>
      <c r="H22" s="151"/>
      <c r="I22" s="152"/>
      <c r="J22" s="34"/>
      <c r="K22" s="151"/>
      <c r="L22" s="151"/>
      <c r="M22" s="152"/>
    </row>
    <row r="23" spans="1:13" s="8" customFormat="1" ht="14.25" thickBot="1">
      <c r="A23" s="15"/>
      <c r="B23" s="101"/>
      <c r="C23" s="134"/>
      <c r="D23" s="73"/>
      <c r="E23" s="150" t="s">
        <v>27</v>
      </c>
      <c r="F23" s="151"/>
      <c r="G23" s="151"/>
      <c r="H23" s="151"/>
      <c r="I23" s="152"/>
      <c r="J23" s="74"/>
      <c r="K23" s="150" t="s">
        <v>42</v>
      </c>
      <c r="L23" s="151"/>
      <c r="M23" s="152"/>
    </row>
    <row r="24" spans="1:13" s="8" customFormat="1" ht="14.25" thickBot="1">
      <c r="A24" s="15"/>
      <c r="B24" s="101"/>
      <c r="C24" s="134"/>
      <c r="D24" s="73"/>
      <c r="E24" s="150" t="s">
        <v>28</v>
      </c>
      <c r="F24" s="151"/>
      <c r="G24" s="151"/>
      <c r="H24" s="151"/>
      <c r="I24" s="152"/>
      <c r="J24" s="34"/>
      <c r="K24" s="34"/>
      <c r="L24" s="26"/>
      <c r="M24" s="27"/>
    </row>
    <row r="25" spans="1:13" s="8" customFormat="1" ht="14.25" thickBot="1">
      <c r="A25" s="15"/>
      <c r="B25" s="101"/>
      <c r="C25" s="134"/>
      <c r="D25" s="73"/>
      <c r="E25" s="150" t="s">
        <v>29</v>
      </c>
      <c r="F25" s="151"/>
      <c r="G25" s="151"/>
      <c r="H25" s="151"/>
      <c r="I25" s="152"/>
      <c r="J25" s="34"/>
      <c r="K25" s="34"/>
      <c r="L25" s="26"/>
      <c r="M25" s="27"/>
    </row>
    <row r="26" spans="1:13" s="8" customFormat="1" ht="13.5" customHeight="1" thickBot="1">
      <c r="A26" s="15"/>
      <c r="B26" s="101"/>
      <c r="C26" s="134"/>
      <c r="D26" s="73"/>
      <c r="E26" s="150" t="s">
        <v>296</v>
      </c>
      <c r="F26" s="151"/>
      <c r="G26" s="151"/>
      <c r="H26" s="151"/>
      <c r="I26" s="152"/>
      <c r="J26" s="34"/>
      <c r="K26" s="151" t="s">
        <v>209</v>
      </c>
      <c r="L26" s="151"/>
      <c r="M26" s="152"/>
    </row>
    <row r="27" spans="1:13" s="8" customFormat="1" ht="13.5" customHeight="1">
      <c r="A27" s="15"/>
      <c r="B27" s="15"/>
      <c r="C27" s="102"/>
      <c r="D27" s="70"/>
      <c r="E27" s="150" t="s">
        <v>30</v>
      </c>
      <c r="F27" s="151"/>
      <c r="G27" s="151"/>
      <c r="H27" s="151"/>
      <c r="I27" s="152"/>
      <c r="J27" s="34"/>
      <c r="K27" s="151" t="s">
        <v>210</v>
      </c>
      <c r="L27" s="151"/>
      <c r="M27" s="152"/>
    </row>
    <row r="28" spans="1:13" s="8" customFormat="1" ht="13.5" customHeight="1" thickBot="1">
      <c r="A28" s="15"/>
      <c r="B28" s="15"/>
      <c r="C28" s="81"/>
      <c r="D28" s="70"/>
      <c r="E28" s="150" t="s">
        <v>31</v>
      </c>
      <c r="F28" s="151"/>
      <c r="G28" s="151"/>
      <c r="H28" s="151"/>
      <c r="I28" s="152"/>
      <c r="J28" s="34"/>
      <c r="K28" s="151"/>
      <c r="L28" s="151"/>
      <c r="M28" s="152"/>
    </row>
    <row r="29" spans="1:13" s="8" customFormat="1" ht="14.25" thickBot="1">
      <c r="A29" s="15"/>
      <c r="B29" s="101"/>
      <c r="C29" s="134"/>
      <c r="D29" s="73"/>
      <c r="E29" s="150" t="s">
        <v>47</v>
      </c>
      <c r="F29" s="151"/>
      <c r="G29" s="151"/>
      <c r="H29" s="151"/>
      <c r="I29" s="152"/>
      <c r="J29" s="34"/>
      <c r="K29" s="84"/>
      <c r="L29" s="84"/>
      <c r="M29" s="85"/>
    </row>
    <row r="30" spans="1:13" s="10" customFormat="1" ht="13.5">
      <c r="A30" s="15"/>
      <c r="B30" s="15"/>
      <c r="C30" s="102"/>
      <c r="D30" s="70"/>
      <c r="E30" s="150" t="s">
        <v>32</v>
      </c>
      <c r="F30" s="151"/>
      <c r="G30" s="151"/>
      <c r="H30" s="151"/>
      <c r="I30" s="152"/>
      <c r="J30" s="34"/>
      <c r="K30" s="34"/>
      <c r="L30" s="26"/>
      <c r="M30" s="27"/>
    </row>
    <row r="31" spans="1:13" s="10" customFormat="1" ht="14.25" thickBot="1">
      <c r="A31" s="15"/>
      <c r="B31" s="15"/>
      <c r="C31" s="81"/>
      <c r="D31" s="70"/>
      <c r="E31" s="190" t="s">
        <v>33</v>
      </c>
      <c r="F31" s="191"/>
      <c r="G31" s="191"/>
      <c r="H31" s="191"/>
      <c r="I31" s="192"/>
      <c r="J31" s="34"/>
      <c r="K31" s="34"/>
      <c r="L31" s="26"/>
      <c r="M31" s="27"/>
    </row>
    <row r="32" spans="1:13" s="8" customFormat="1" ht="14.25" thickBot="1">
      <c r="A32" s="15"/>
      <c r="B32" s="101"/>
      <c r="C32" s="134"/>
      <c r="D32" s="73"/>
      <c r="E32" s="150" t="s">
        <v>44</v>
      </c>
      <c r="F32" s="151"/>
      <c r="G32" s="151"/>
      <c r="H32" s="151"/>
      <c r="I32" s="152"/>
      <c r="J32" s="34"/>
      <c r="K32" s="34"/>
      <c r="L32" s="26"/>
      <c r="M32" s="27"/>
    </row>
    <row r="33" spans="1:13" s="8" customFormat="1" ht="13.5">
      <c r="A33" s="15"/>
      <c r="B33" s="15"/>
      <c r="C33" s="102"/>
      <c r="D33" s="70"/>
      <c r="E33" s="150" t="s">
        <v>43</v>
      </c>
      <c r="F33" s="151"/>
      <c r="G33" s="151"/>
      <c r="H33" s="151"/>
      <c r="I33" s="152"/>
      <c r="J33" s="34"/>
      <c r="K33" s="34"/>
      <c r="L33" s="26"/>
      <c r="M33" s="27"/>
    </row>
    <row r="34" spans="1:13" s="8" customFormat="1" ht="13.5">
      <c r="A34" s="19"/>
      <c r="B34" s="16" t="s">
        <v>20</v>
      </c>
      <c r="C34" s="30">
        <f>SUM(C21:C33)</f>
        <v>0</v>
      </c>
      <c r="D34" s="12">
        <f>SUM(D21:D33)</f>
        <v>0</v>
      </c>
      <c r="E34" s="20" t="e">
        <f>D34/C34</f>
        <v>#DIV/0!</v>
      </c>
      <c r="F34" s="21"/>
      <c r="G34" s="12"/>
      <c r="H34" s="12"/>
      <c r="I34" s="13"/>
      <c r="J34" s="12"/>
      <c r="K34" s="12"/>
      <c r="L34" s="12"/>
      <c r="M34" s="13"/>
    </row>
    <row r="35" spans="1:13" ht="13.5">
      <c r="A35" s="18"/>
      <c r="B35" s="18"/>
      <c r="C35" s="31"/>
      <c r="D35" s="32"/>
      <c r="E35" s="32"/>
      <c r="F35" s="32"/>
      <c r="G35" s="32"/>
      <c r="H35" s="32"/>
      <c r="I35" s="33"/>
      <c r="J35" s="32"/>
      <c r="K35" s="32"/>
      <c r="L35" s="32"/>
      <c r="M35" s="33"/>
    </row>
    <row r="36" spans="1:13" s="10" customFormat="1" ht="13.5">
      <c r="A36" s="80" t="s">
        <v>306</v>
      </c>
      <c r="B36" s="12"/>
      <c r="C36" s="26"/>
      <c r="D36" s="26"/>
      <c r="E36" s="26"/>
      <c r="F36" s="26"/>
      <c r="G36" s="26"/>
      <c r="H36" s="26"/>
      <c r="I36" s="26"/>
      <c r="J36" s="26"/>
      <c r="K36" s="26"/>
      <c r="L36" s="26"/>
      <c r="M36" s="26"/>
    </row>
    <row r="37" spans="1:13" s="10" customFormat="1" ht="13.5">
      <c r="A37" s="24"/>
      <c r="B37" s="146" t="s">
        <v>320</v>
      </c>
      <c r="C37" s="146"/>
      <c r="D37" s="146"/>
      <c r="E37" s="147">
        <f>IF($E$2="","",$E$2)</f>
      </c>
      <c r="F37" s="147"/>
      <c r="G37" s="147"/>
      <c r="H37" s="32"/>
      <c r="I37" s="32"/>
      <c r="J37" s="32"/>
      <c r="K37" s="32"/>
      <c r="L37" s="187" t="s">
        <v>22</v>
      </c>
      <c r="M37" s="187"/>
    </row>
    <row r="38" spans="1:13" s="10" customFormat="1" ht="13.5">
      <c r="A38" s="42" t="s">
        <v>0</v>
      </c>
      <c r="B38" s="66" t="s">
        <v>1</v>
      </c>
      <c r="C38" s="153"/>
      <c r="D38" s="154"/>
      <c r="E38" s="154"/>
      <c r="F38" s="66" t="s">
        <v>2</v>
      </c>
      <c r="G38" s="66" t="s">
        <v>3</v>
      </c>
      <c r="H38" s="155" t="s">
        <v>4</v>
      </c>
      <c r="I38" s="156"/>
      <c r="J38" s="156"/>
      <c r="K38" s="153"/>
      <c r="L38" s="154" t="s">
        <v>5</v>
      </c>
      <c r="M38" s="154"/>
    </row>
    <row r="39" spans="1:13" s="10" customFormat="1" ht="13.5">
      <c r="A39" s="14" t="s">
        <v>48</v>
      </c>
      <c r="B39" s="14" t="s">
        <v>49</v>
      </c>
      <c r="C39" s="166"/>
      <c r="D39" s="167"/>
      <c r="E39" s="167"/>
      <c r="F39" s="67" t="s">
        <v>54</v>
      </c>
      <c r="G39" s="67" t="s">
        <v>8</v>
      </c>
      <c r="H39" s="164" t="s">
        <v>55</v>
      </c>
      <c r="I39" s="165"/>
      <c r="J39" s="165"/>
      <c r="K39" s="166"/>
      <c r="L39" s="167" t="s">
        <v>56</v>
      </c>
      <c r="M39" s="167"/>
    </row>
    <row r="40" spans="1:13" s="10" customFormat="1" ht="14.25" thickBot="1">
      <c r="A40" s="15"/>
      <c r="B40" s="15"/>
      <c r="C40" s="4" t="s">
        <v>9</v>
      </c>
      <c r="D40" s="4" t="s">
        <v>10</v>
      </c>
      <c r="E40" s="188"/>
      <c r="F40" s="188"/>
      <c r="G40" s="188"/>
      <c r="H40" s="188"/>
      <c r="I40" s="189"/>
      <c r="J40" s="28" t="s">
        <v>18</v>
      </c>
      <c r="K40" s="65"/>
      <c r="L40" s="12"/>
      <c r="M40" s="29"/>
    </row>
    <row r="41" spans="1:13" s="10" customFormat="1" ht="14.25" thickBot="1">
      <c r="A41" s="15"/>
      <c r="B41" s="15"/>
      <c r="C41" s="134"/>
      <c r="D41" s="70"/>
      <c r="E41" s="150" t="s">
        <v>57</v>
      </c>
      <c r="F41" s="151"/>
      <c r="G41" s="151"/>
      <c r="H41" s="151"/>
      <c r="I41" s="152"/>
      <c r="J41" s="73"/>
      <c r="K41" s="151" t="s">
        <v>50</v>
      </c>
      <c r="L41" s="151"/>
      <c r="M41" s="152"/>
    </row>
    <row r="42" spans="1:13" s="10" customFormat="1" ht="14.25" thickBot="1">
      <c r="A42" s="15"/>
      <c r="B42" s="15"/>
      <c r="C42" s="134"/>
      <c r="D42" s="70"/>
      <c r="E42" s="150" t="s">
        <v>58</v>
      </c>
      <c r="F42" s="151"/>
      <c r="G42" s="151"/>
      <c r="H42" s="151"/>
      <c r="I42" s="152"/>
      <c r="J42" s="61"/>
      <c r="K42" s="151"/>
      <c r="L42" s="151"/>
      <c r="M42" s="152"/>
    </row>
    <row r="43" spans="1:13" s="10" customFormat="1" ht="14.25" thickBot="1">
      <c r="A43" s="15"/>
      <c r="B43" s="15"/>
      <c r="C43" s="134"/>
      <c r="D43" s="70"/>
      <c r="E43" s="150" t="s">
        <v>59</v>
      </c>
      <c r="F43" s="151"/>
      <c r="G43" s="151"/>
      <c r="H43" s="151"/>
      <c r="I43" s="152"/>
      <c r="J43" s="74"/>
      <c r="K43" s="176" t="s">
        <v>51</v>
      </c>
      <c r="L43" s="176"/>
      <c r="M43" s="177"/>
    </row>
    <row r="44" spans="1:13" s="10" customFormat="1" ht="14.25" thickBot="1">
      <c r="A44" s="15"/>
      <c r="B44" s="15"/>
      <c r="C44" s="134"/>
      <c r="D44" s="70"/>
      <c r="E44" s="150" t="s">
        <v>60</v>
      </c>
      <c r="F44" s="151"/>
      <c r="G44" s="151"/>
      <c r="H44" s="151"/>
      <c r="I44" s="152"/>
      <c r="J44" s="61"/>
      <c r="K44" s="176"/>
      <c r="L44" s="176"/>
      <c r="M44" s="177"/>
    </row>
    <row r="45" spans="1:13" s="10" customFormat="1" ht="14.25" thickBot="1">
      <c r="A45" s="15"/>
      <c r="B45" s="15"/>
      <c r="C45" s="134"/>
      <c r="D45" s="70"/>
      <c r="E45" s="150" t="s">
        <v>61</v>
      </c>
      <c r="F45" s="151"/>
      <c r="G45" s="151"/>
      <c r="H45" s="151"/>
      <c r="I45" s="152"/>
      <c r="J45" s="74"/>
      <c r="K45" s="151" t="s">
        <v>52</v>
      </c>
      <c r="L45" s="151"/>
      <c r="M45" s="152"/>
    </row>
    <row r="46" spans="1:13" s="10" customFormat="1" ht="13.5" customHeight="1" thickBot="1">
      <c r="A46" s="15"/>
      <c r="B46" s="15"/>
      <c r="C46" s="134"/>
      <c r="D46" s="70"/>
      <c r="E46" s="150" t="s">
        <v>62</v>
      </c>
      <c r="F46" s="151"/>
      <c r="G46" s="151"/>
      <c r="H46" s="151"/>
      <c r="I46" s="152"/>
      <c r="J46" s="39"/>
      <c r="K46" s="151"/>
      <c r="L46" s="151"/>
      <c r="M46" s="152"/>
    </row>
    <row r="47" spans="1:13" s="10" customFormat="1" ht="14.25" thickBot="1">
      <c r="A47" s="15"/>
      <c r="B47" s="15"/>
      <c r="C47" s="134"/>
      <c r="D47" s="70"/>
      <c r="E47" s="150" t="s">
        <v>63</v>
      </c>
      <c r="F47" s="151"/>
      <c r="G47" s="151"/>
      <c r="H47" s="151"/>
      <c r="I47" s="152"/>
      <c r="J47" s="74"/>
      <c r="K47" s="151" t="s">
        <v>53</v>
      </c>
      <c r="L47" s="151"/>
      <c r="M47" s="152"/>
    </row>
    <row r="48" spans="1:13" s="10" customFormat="1" ht="14.25" thickBot="1">
      <c r="A48" s="15"/>
      <c r="B48" s="15"/>
      <c r="C48" s="134"/>
      <c r="D48" s="70"/>
      <c r="E48" s="150" t="s">
        <v>64</v>
      </c>
      <c r="F48" s="151"/>
      <c r="G48" s="151"/>
      <c r="H48" s="151"/>
      <c r="I48" s="152"/>
      <c r="J48" s="61"/>
      <c r="K48" s="151"/>
      <c r="L48" s="151"/>
      <c r="M48" s="152"/>
    </row>
    <row r="49" spans="1:13" s="10" customFormat="1" ht="14.25" thickBot="1">
      <c r="A49" s="15"/>
      <c r="B49" s="15"/>
      <c r="C49" s="134"/>
      <c r="D49" s="70"/>
      <c r="E49" s="150" t="s">
        <v>65</v>
      </c>
      <c r="F49" s="151"/>
      <c r="G49" s="151"/>
      <c r="H49" s="151"/>
      <c r="I49" s="152"/>
      <c r="J49" s="61"/>
      <c r="K49" s="61"/>
      <c r="L49" s="26"/>
      <c r="M49" s="27"/>
    </row>
    <row r="50" spans="1:13" s="10" customFormat="1" ht="14.25" thickBot="1">
      <c r="A50" s="15"/>
      <c r="B50" s="15"/>
      <c r="C50" s="134"/>
      <c r="D50" s="70"/>
      <c r="E50" s="150" t="s">
        <v>66</v>
      </c>
      <c r="F50" s="151"/>
      <c r="G50" s="151"/>
      <c r="H50" s="151"/>
      <c r="I50" s="152"/>
      <c r="J50" s="61"/>
      <c r="K50" s="61"/>
      <c r="L50" s="26"/>
      <c r="M50" s="27"/>
    </row>
    <row r="51" spans="1:13" s="10" customFormat="1" ht="14.25" thickBot="1">
      <c r="A51" s="15"/>
      <c r="B51" s="15"/>
      <c r="C51" s="135"/>
      <c r="D51" s="70"/>
      <c r="E51" s="190" t="s">
        <v>67</v>
      </c>
      <c r="F51" s="191"/>
      <c r="G51" s="191"/>
      <c r="H51" s="191"/>
      <c r="I51" s="192"/>
      <c r="J51" s="61"/>
      <c r="K51" s="151" t="s">
        <v>213</v>
      </c>
      <c r="L51" s="151"/>
      <c r="M51" s="152"/>
    </row>
    <row r="52" spans="1:13" s="10" customFormat="1" ht="13.5" customHeight="1" thickBot="1">
      <c r="A52" s="15"/>
      <c r="B52" s="15"/>
      <c r="C52" s="134"/>
      <c r="D52" s="70"/>
      <c r="E52" s="190" t="s">
        <v>297</v>
      </c>
      <c r="F52" s="191"/>
      <c r="G52" s="191"/>
      <c r="H52" s="191"/>
      <c r="I52" s="192"/>
      <c r="J52" s="61"/>
      <c r="K52" s="151" t="s">
        <v>212</v>
      </c>
      <c r="L52" s="151"/>
      <c r="M52" s="152"/>
    </row>
    <row r="53" spans="1:13" s="10" customFormat="1" ht="14.25" thickBot="1">
      <c r="A53" s="15"/>
      <c r="B53" s="15"/>
      <c r="C53" s="134"/>
      <c r="D53" s="70"/>
      <c r="E53" s="190" t="s">
        <v>68</v>
      </c>
      <c r="F53" s="191"/>
      <c r="G53" s="191"/>
      <c r="H53" s="191"/>
      <c r="I53" s="192"/>
      <c r="J53" s="61"/>
      <c r="K53" s="61"/>
      <c r="L53" s="26"/>
      <c r="M53" s="27"/>
    </row>
    <row r="54" spans="1:13" s="10" customFormat="1" ht="13.5">
      <c r="A54" s="15"/>
      <c r="B54" s="15"/>
      <c r="C54" s="102"/>
      <c r="D54" s="70"/>
      <c r="E54" s="190" t="s">
        <v>69</v>
      </c>
      <c r="F54" s="191"/>
      <c r="G54" s="191"/>
      <c r="H54" s="191"/>
      <c r="I54" s="192"/>
      <c r="J54" s="61"/>
      <c r="K54" s="61"/>
      <c r="L54" s="26"/>
      <c r="M54" s="27"/>
    </row>
    <row r="55" spans="1:13" s="10" customFormat="1" ht="14.25" thickBot="1">
      <c r="A55" s="15"/>
      <c r="B55" s="15"/>
      <c r="C55" s="81"/>
      <c r="D55" s="70"/>
      <c r="E55" s="190" t="s">
        <v>70</v>
      </c>
      <c r="F55" s="191"/>
      <c r="G55" s="191"/>
      <c r="H55" s="191"/>
      <c r="I55" s="192"/>
      <c r="J55" s="61"/>
      <c r="K55" s="61"/>
      <c r="L55" s="26"/>
      <c r="M55" s="27"/>
    </row>
    <row r="56" spans="1:13" s="10" customFormat="1" ht="14.25" thickBot="1">
      <c r="A56" s="15"/>
      <c r="B56" s="15"/>
      <c r="C56" s="134"/>
      <c r="D56" s="70"/>
      <c r="E56" s="150" t="s">
        <v>44</v>
      </c>
      <c r="F56" s="151"/>
      <c r="G56" s="151"/>
      <c r="H56" s="151"/>
      <c r="I56" s="152"/>
      <c r="J56" s="61"/>
      <c r="K56" s="61"/>
      <c r="L56" s="26"/>
      <c r="M56" s="27"/>
    </row>
    <row r="57" spans="1:13" s="10" customFormat="1" ht="13.5">
      <c r="A57" s="15"/>
      <c r="B57" s="15"/>
      <c r="C57" s="102"/>
      <c r="D57" s="70"/>
      <c r="E57" s="150" t="s">
        <v>43</v>
      </c>
      <c r="F57" s="151"/>
      <c r="G57" s="151"/>
      <c r="H57" s="151"/>
      <c r="I57" s="152"/>
      <c r="J57" s="61"/>
      <c r="K57" s="61"/>
      <c r="L57" s="26"/>
      <c r="M57" s="27"/>
    </row>
    <row r="58" spans="1:13" s="10" customFormat="1" ht="13.5">
      <c r="A58" s="19"/>
      <c r="B58" s="16" t="s">
        <v>20</v>
      </c>
      <c r="C58" s="30">
        <f>SUM(C41:C57)</f>
        <v>0</v>
      </c>
      <c r="D58" s="12">
        <f>SUM(D41:D57)</f>
        <v>0</v>
      </c>
      <c r="E58" s="20" t="e">
        <f>D58/C58</f>
        <v>#DIV/0!</v>
      </c>
      <c r="F58" s="21"/>
      <c r="G58" s="12"/>
      <c r="H58" s="12"/>
      <c r="I58" s="13"/>
      <c r="J58" s="12"/>
      <c r="K58" s="12"/>
      <c r="L58" s="12"/>
      <c r="M58" s="13"/>
    </row>
    <row r="59" spans="1:13" s="10" customFormat="1" ht="13.5">
      <c r="A59" s="19"/>
      <c r="B59" s="14" t="s">
        <v>71</v>
      </c>
      <c r="C59" s="153" t="s">
        <v>26</v>
      </c>
      <c r="D59" s="154"/>
      <c r="E59" s="154"/>
      <c r="F59" s="66" t="s">
        <v>2</v>
      </c>
      <c r="G59" s="66" t="s">
        <v>3</v>
      </c>
      <c r="H59" s="155" t="s">
        <v>4</v>
      </c>
      <c r="I59" s="156"/>
      <c r="J59" s="156"/>
      <c r="K59" s="153"/>
      <c r="L59" s="154" t="s">
        <v>5</v>
      </c>
      <c r="M59" s="154"/>
    </row>
    <row r="60" spans="1:13" s="10" customFormat="1" ht="13.5">
      <c r="A60" s="15"/>
      <c r="B60" s="15"/>
      <c r="C60" s="166" t="s">
        <v>219</v>
      </c>
      <c r="D60" s="167"/>
      <c r="E60" s="167"/>
      <c r="F60" s="86" t="s">
        <v>220</v>
      </c>
      <c r="G60" s="67" t="s">
        <v>8</v>
      </c>
      <c r="H60" s="164" t="s">
        <v>217</v>
      </c>
      <c r="I60" s="165"/>
      <c r="J60" s="165"/>
      <c r="K60" s="166"/>
      <c r="L60" s="167" t="s">
        <v>218</v>
      </c>
      <c r="M60" s="167"/>
    </row>
    <row r="61" spans="1:13" s="10" customFormat="1" ht="14.25" thickBot="1">
      <c r="A61" s="15"/>
      <c r="B61" s="15"/>
      <c r="C61" s="4" t="s">
        <v>9</v>
      </c>
      <c r="D61" s="4" t="s">
        <v>10</v>
      </c>
      <c r="E61" s="188"/>
      <c r="F61" s="188"/>
      <c r="G61" s="188"/>
      <c r="H61" s="188"/>
      <c r="I61" s="189"/>
      <c r="J61" s="28" t="s">
        <v>18</v>
      </c>
      <c r="K61" s="65"/>
      <c r="L61" s="12"/>
      <c r="M61" s="29"/>
    </row>
    <row r="62" spans="1:13" s="10" customFormat="1" ht="13.5" customHeight="1" thickBot="1">
      <c r="A62" s="15"/>
      <c r="B62" s="101"/>
      <c r="C62" s="134"/>
      <c r="D62" s="73"/>
      <c r="E62" s="150" t="s">
        <v>74</v>
      </c>
      <c r="F62" s="151"/>
      <c r="G62" s="151"/>
      <c r="H62" s="151"/>
      <c r="I62" s="152"/>
      <c r="J62" s="73"/>
      <c r="K62" s="151" t="s">
        <v>72</v>
      </c>
      <c r="L62" s="151"/>
      <c r="M62" s="152"/>
    </row>
    <row r="63" spans="1:13" s="10" customFormat="1" ht="13.5" customHeight="1">
      <c r="A63" s="15"/>
      <c r="B63" s="15"/>
      <c r="C63" s="102"/>
      <c r="D63" s="70"/>
      <c r="E63" s="190" t="s">
        <v>298</v>
      </c>
      <c r="F63" s="191"/>
      <c r="G63" s="191"/>
      <c r="H63" s="191"/>
      <c r="I63" s="192"/>
      <c r="J63" s="61"/>
      <c r="K63" s="151"/>
      <c r="L63" s="151"/>
      <c r="M63" s="152"/>
    </row>
    <row r="64" spans="1:13" s="10" customFormat="1" ht="13.5" customHeight="1" thickBot="1">
      <c r="A64" s="15"/>
      <c r="B64" s="15"/>
      <c r="C64" s="81"/>
      <c r="D64" s="70"/>
      <c r="E64" s="150" t="s">
        <v>75</v>
      </c>
      <c r="F64" s="151"/>
      <c r="G64" s="151"/>
      <c r="H64" s="151"/>
      <c r="I64" s="152"/>
      <c r="J64" s="74"/>
      <c r="K64" s="151" t="s">
        <v>73</v>
      </c>
      <c r="L64" s="151"/>
      <c r="M64" s="152"/>
    </row>
    <row r="65" spans="1:13" s="10" customFormat="1" ht="13.5" customHeight="1" thickBot="1">
      <c r="A65" s="15"/>
      <c r="B65" s="101"/>
      <c r="C65" s="134"/>
      <c r="D65" s="73"/>
      <c r="E65" s="150" t="s">
        <v>76</v>
      </c>
      <c r="F65" s="151"/>
      <c r="G65" s="151"/>
      <c r="H65" s="151"/>
      <c r="I65" s="152"/>
      <c r="J65" s="61"/>
      <c r="K65" s="151"/>
      <c r="L65" s="151"/>
      <c r="M65" s="152"/>
    </row>
    <row r="66" spans="1:13" s="10" customFormat="1" ht="13.5" customHeight="1" thickBot="1">
      <c r="A66" s="15"/>
      <c r="B66" s="101"/>
      <c r="C66" s="134"/>
      <c r="D66" s="73"/>
      <c r="E66" s="150" t="s">
        <v>299</v>
      </c>
      <c r="F66" s="151"/>
      <c r="G66" s="151"/>
      <c r="H66" s="151"/>
      <c r="I66" s="152"/>
      <c r="J66" s="61"/>
      <c r="K66" s="61"/>
      <c r="L66" s="26"/>
      <c r="M66" s="27"/>
    </row>
    <row r="67" spans="1:13" s="10" customFormat="1" ht="13.5" customHeight="1" thickBot="1">
      <c r="A67" s="15"/>
      <c r="B67" s="15"/>
      <c r="C67" s="135"/>
      <c r="D67" s="70"/>
      <c r="E67" s="150" t="s">
        <v>77</v>
      </c>
      <c r="F67" s="151"/>
      <c r="G67" s="151"/>
      <c r="H67" s="151"/>
      <c r="I67" s="152"/>
      <c r="J67" s="61"/>
      <c r="K67" s="61"/>
      <c r="L67" s="26"/>
      <c r="M67" s="27"/>
    </row>
    <row r="68" spans="1:13" s="10" customFormat="1" ht="14.25" thickBot="1">
      <c r="A68" s="15"/>
      <c r="B68" s="101"/>
      <c r="C68" s="134"/>
      <c r="D68" s="73"/>
      <c r="E68" s="150" t="s">
        <v>78</v>
      </c>
      <c r="F68" s="151"/>
      <c r="G68" s="151"/>
      <c r="H68" s="151"/>
      <c r="I68" s="152"/>
      <c r="J68" s="61"/>
      <c r="K68" s="151" t="s">
        <v>214</v>
      </c>
      <c r="L68" s="151"/>
      <c r="M68" s="152"/>
    </row>
    <row r="69" spans="1:13" s="10" customFormat="1" ht="14.25" thickBot="1">
      <c r="A69" s="15"/>
      <c r="B69" s="101"/>
      <c r="C69" s="134"/>
      <c r="D69" s="73"/>
      <c r="E69" s="150" t="s">
        <v>44</v>
      </c>
      <c r="F69" s="151"/>
      <c r="G69" s="151"/>
      <c r="H69" s="151"/>
      <c r="I69" s="152"/>
      <c r="J69" s="61"/>
      <c r="K69" s="151" t="s">
        <v>215</v>
      </c>
      <c r="L69" s="151"/>
      <c r="M69" s="152"/>
    </row>
    <row r="70" spans="1:13" s="10" customFormat="1" ht="13.5">
      <c r="A70" s="15"/>
      <c r="B70" s="15"/>
      <c r="C70" s="102"/>
      <c r="D70" s="70"/>
      <c r="E70" s="150" t="s">
        <v>43</v>
      </c>
      <c r="F70" s="151"/>
      <c r="G70" s="151"/>
      <c r="H70" s="151"/>
      <c r="I70" s="152"/>
      <c r="J70" s="61"/>
      <c r="K70" s="61"/>
      <c r="L70" s="26"/>
      <c r="M70" s="27"/>
    </row>
    <row r="71" spans="1:13" s="10" customFormat="1" ht="13.5">
      <c r="A71" s="19"/>
      <c r="B71" s="17" t="s">
        <v>20</v>
      </c>
      <c r="C71" s="37">
        <f>SUM(C62:C70)</f>
        <v>0</v>
      </c>
      <c r="D71" s="24">
        <f>SUM(D62:D70)</f>
        <v>0</v>
      </c>
      <c r="E71" s="22" t="e">
        <f>D71/C71</f>
        <v>#DIV/0!</v>
      </c>
      <c r="F71" s="23"/>
      <c r="G71" s="24"/>
      <c r="H71" s="24"/>
      <c r="I71" s="25"/>
      <c r="J71" s="24"/>
      <c r="K71" s="24"/>
      <c r="L71" s="24"/>
      <c r="M71" s="25"/>
    </row>
    <row r="72" ht="13.5">
      <c r="A72" s="141" t="s">
        <v>307</v>
      </c>
    </row>
    <row r="73" spans="2:13" ht="13.5">
      <c r="B73" s="146" t="s">
        <v>320</v>
      </c>
      <c r="C73" s="146"/>
      <c r="D73" s="146"/>
      <c r="E73" s="147">
        <f>IF($E$2="","",$E$2)</f>
      </c>
      <c r="F73" s="147"/>
      <c r="G73" s="147"/>
      <c r="L73" s="187" t="s">
        <v>22</v>
      </c>
      <c r="M73" s="187"/>
    </row>
    <row r="74" spans="1:13" s="10" customFormat="1" ht="13.5">
      <c r="A74" s="42" t="s">
        <v>0</v>
      </c>
      <c r="B74" s="42" t="s">
        <v>1</v>
      </c>
      <c r="C74" s="153" t="s">
        <v>26</v>
      </c>
      <c r="D74" s="154"/>
      <c r="E74" s="154"/>
      <c r="F74" s="42" t="s">
        <v>2</v>
      </c>
      <c r="G74" s="42" t="s">
        <v>3</v>
      </c>
      <c r="H74" s="155" t="s">
        <v>4</v>
      </c>
      <c r="I74" s="156"/>
      <c r="J74" s="156"/>
      <c r="K74" s="153"/>
      <c r="L74" s="154" t="s">
        <v>5</v>
      </c>
      <c r="M74" s="154"/>
    </row>
    <row r="75" spans="1:13" s="10" customFormat="1" ht="13.5">
      <c r="A75" s="14" t="s">
        <v>48</v>
      </c>
      <c r="B75" s="14" t="s">
        <v>79</v>
      </c>
      <c r="C75" s="166" t="s">
        <v>80</v>
      </c>
      <c r="D75" s="167"/>
      <c r="E75" s="167"/>
      <c r="F75" s="43" t="s">
        <v>81</v>
      </c>
      <c r="G75" s="43" t="s">
        <v>8</v>
      </c>
      <c r="H75" s="164" t="s">
        <v>82</v>
      </c>
      <c r="I75" s="165"/>
      <c r="J75" s="165"/>
      <c r="K75" s="166"/>
      <c r="L75" s="167" t="s">
        <v>83</v>
      </c>
      <c r="M75" s="167"/>
    </row>
    <row r="76" spans="1:13" s="10" customFormat="1" ht="13.5">
      <c r="A76" s="15"/>
      <c r="B76" s="15"/>
      <c r="C76" s="4" t="s">
        <v>9</v>
      </c>
      <c r="D76" s="4" t="s">
        <v>10</v>
      </c>
      <c r="E76" s="188"/>
      <c r="F76" s="188"/>
      <c r="G76" s="188"/>
      <c r="H76" s="188"/>
      <c r="I76" s="189"/>
      <c r="J76" s="28" t="s">
        <v>18</v>
      </c>
      <c r="K76" s="41"/>
      <c r="M76" s="29"/>
    </row>
    <row r="77" spans="1:13" s="10" customFormat="1" ht="13.5">
      <c r="A77" s="15"/>
      <c r="B77" s="15"/>
      <c r="C77" s="70"/>
      <c r="D77" s="70"/>
      <c r="E77" s="150" t="s">
        <v>86</v>
      </c>
      <c r="F77" s="151"/>
      <c r="G77" s="151"/>
      <c r="H77" s="151"/>
      <c r="I77" s="152"/>
      <c r="J77" s="73"/>
      <c r="K77" s="151" t="s">
        <v>84</v>
      </c>
      <c r="L77" s="151"/>
      <c r="M77" s="152"/>
    </row>
    <row r="78" spans="1:13" s="10" customFormat="1" ht="13.5">
      <c r="A78" s="15"/>
      <c r="B78" s="15"/>
      <c r="C78" s="70"/>
      <c r="D78" s="70"/>
      <c r="E78" s="190" t="s">
        <v>87</v>
      </c>
      <c r="F78" s="191"/>
      <c r="G78" s="191"/>
      <c r="H78" s="191"/>
      <c r="I78" s="192"/>
      <c r="J78" s="40"/>
      <c r="K78" s="151"/>
      <c r="L78" s="151"/>
      <c r="M78" s="152"/>
    </row>
    <row r="79" spans="1:13" s="10" customFormat="1" ht="14.25" thickBot="1">
      <c r="A79" s="15"/>
      <c r="B79" s="15"/>
      <c r="C79" s="81"/>
      <c r="D79" s="70"/>
      <c r="E79" s="150" t="s">
        <v>88</v>
      </c>
      <c r="F79" s="151"/>
      <c r="G79" s="151"/>
      <c r="H79" s="151"/>
      <c r="I79" s="152"/>
      <c r="J79" s="74"/>
      <c r="K79" s="151" t="s">
        <v>85</v>
      </c>
      <c r="L79" s="151"/>
      <c r="M79" s="152"/>
    </row>
    <row r="80" spans="1:13" s="10" customFormat="1" ht="14.25" thickBot="1">
      <c r="A80" s="15"/>
      <c r="B80" s="101"/>
      <c r="C80" s="134"/>
      <c r="D80" s="73"/>
      <c r="E80" s="150" t="s">
        <v>89</v>
      </c>
      <c r="F80" s="151"/>
      <c r="G80" s="151"/>
      <c r="H80" s="151"/>
      <c r="I80" s="152"/>
      <c r="J80" s="40"/>
      <c r="K80" s="151"/>
      <c r="L80" s="151"/>
      <c r="M80" s="152"/>
    </row>
    <row r="81" spans="1:13" s="10" customFormat="1" ht="14.25" thickBot="1">
      <c r="A81" s="15"/>
      <c r="B81" s="101"/>
      <c r="C81" s="134"/>
      <c r="D81" s="73"/>
      <c r="E81" s="150" t="s">
        <v>90</v>
      </c>
      <c r="F81" s="151"/>
      <c r="G81" s="151"/>
      <c r="H81" s="151"/>
      <c r="I81" s="152"/>
      <c r="J81" s="40"/>
      <c r="K81" s="40"/>
      <c r="L81" s="26"/>
      <c r="M81" s="27"/>
    </row>
    <row r="82" spans="1:13" s="10" customFormat="1" ht="13.5" customHeight="1">
      <c r="A82" s="15"/>
      <c r="B82" s="15"/>
      <c r="C82" s="102"/>
      <c r="D82" s="70"/>
      <c r="E82" s="150" t="s">
        <v>91</v>
      </c>
      <c r="F82" s="151"/>
      <c r="G82" s="151"/>
      <c r="H82" s="151"/>
      <c r="I82" s="152"/>
      <c r="J82" s="40"/>
      <c r="K82" s="40"/>
      <c r="L82" s="26"/>
      <c r="M82" s="27"/>
    </row>
    <row r="83" spans="1:13" s="10" customFormat="1" ht="13.5" customHeight="1">
      <c r="A83" s="15"/>
      <c r="B83" s="15"/>
      <c r="C83" s="70"/>
      <c r="D83" s="70"/>
      <c r="E83" s="150" t="s">
        <v>92</v>
      </c>
      <c r="F83" s="151"/>
      <c r="G83" s="151"/>
      <c r="H83" s="151"/>
      <c r="I83" s="152"/>
      <c r="J83" s="40"/>
      <c r="K83" s="151" t="s">
        <v>214</v>
      </c>
      <c r="L83" s="151"/>
      <c r="M83" s="152"/>
    </row>
    <row r="84" spans="1:13" s="10" customFormat="1" ht="13.5" customHeight="1" thickBot="1">
      <c r="A84" s="15"/>
      <c r="B84" s="15"/>
      <c r="C84" s="81"/>
      <c r="D84" s="70"/>
      <c r="E84" s="150" t="s">
        <v>221</v>
      </c>
      <c r="F84" s="151"/>
      <c r="G84" s="151"/>
      <c r="H84" s="151"/>
      <c r="I84" s="152"/>
      <c r="J84" s="40"/>
      <c r="K84" s="151" t="s">
        <v>215</v>
      </c>
      <c r="L84" s="151"/>
      <c r="M84" s="152"/>
    </row>
    <row r="85" spans="1:13" s="10" customFormat="1" ht="13.5" customHeight="1" thickBot="1">
      <c r="A85" s="15"/>
      <c r="B85" s="101"/>
      <c r="C85" s="134"/>
      <c r="D85" s="73"/>
      <c r="E85" s="150" t="s">
        <v>93</v>
      </c>
      <c r="F85" s="151"/>
      <c r="G85" s="151"/>
      <c r="H85" s="151"/>
      <c r="I85" s="152"/>
      <c r="J85" s="40"/>
      <c r="K85" s="40"/>
      <c r="L85" s="26"/>
      <c r="M85" s="27"/>
    </row>
    <row r="86" spans="1:13" s="10" customFormat="1" ht="13.5" customHeight="1">
      <c r="A86" s="15"/>
      <c r="B86" s="15"/>
      <c r="C86" s="102"/>
      <c r="D86" s="70"/>
      <c r="E86" s="150" t="s">
        <v>94</v>
      </c>
      <c r="F86" s="151"/>
      <c r="G86" s="151"/>
      <c r="H86" s="151"/>
      <c r="I86" s="152"/>
      <c r="J86" s="40"/>
      <c r="K86" s="40"/>
      <c r="L86" s="26"/>
      <c r="M86" s="27"/>
    </row>
    <row r="87" spans="1:13" s="10" customFormat="1" ht="13.5" customHeight="1">
      <c r="A87" s="15"/>
      <c r="B87" s="15"/>
      <c r="C87" s="70"/>
      <c r="D87" s="70"/>
      <c r="E87" s="150" t="s">
        <v>95</v>
      </c>
      <c r="F87" s="151"/>
      <c r="G87" s="151"/>
      <c r="H87" s="151"/>
      <c r="I87" s="152"/>
      <c r="J87" s="40"/>
      <c r="K87" s="40"/>
      <c r="L87" s="26"/>
      <c r="M87" s="27"/>
    </row>
    <row r="88" spans="1:13" s="10" customFormat="1" ht="13.5" customHeight="1">
      <c r="A88" s="15"/>
      <c r="B88" s="15"/>
      <c r="C88" s="70"/>
      <c r="D88" s="70"/>
      <c r="E88" s="150" t="s">
        <v>96</v>
      </c>
      <c r="F88" s="151"/>
      <c r="G88" s="151"/>
      <c r="H88" s="151"/>
      <c r="I88" s="152"/>
      <c r="J88" s="40"/>
      <c r="K88" s="40"/>
      <c r="L88" s="26"/>
      <c r="M88" s="27"/>
    </row>
    <row r="89" spans="1:13" s="10" customFormat="1" ht="13.5" customHeight="1">
      <c r="A89" s="15"/>
      <c r="B89" s="15"/>
      <c r="C89" s="70"/>
      <c r="D89" s="70"/>
      <c r="E89" s="150" t="s">
        <v>97</v>
      </c>
      <c r="F89" s="151"/>
      <c r="G89" s="151"/>
      <c r="H89" s="151"/>
      <c r="I89" s="152"/>
      <c r="J89" s="40"/>
      <c r="K89" s="40"/>
      <c r="L89" s="26"/>
      <c r="M89" s="27"/>
    </row>
    <row r="90" spans="1:13" s="10" customFormat="1" ht="14.25" thickBot="1">
      <c r="A90" s="15"/>
      <c r="B90" s="15"/>
      <c r="C90" s="81"/>
      <c r="D90" s="70"/>
      <c r="E90" s="150" t="s">
        <v>98</v>
      </c>
      <c r="F90" s="151"/>
      <c r="G90" s="151"/>
      <c r="H90" s="151"/>
      <c r="I90" s="152"/>
      <c r="J90" s="40"/>
      <c r="K90" s="40"/>
      <c r="L90" s="26"/>
      <c r="M90" s="27"/>
    </row>
    <row r="91" spans="1:13" s="10" customFormat="1" ht="14.25" thickBot="1">
      <c r="A91" s="15"/>
      <c r="B91" s="101"/>
      <c r="C91" s="134"/>
      <c r="D91" s="73"/>
      <c r="E91" s="150" t="s">
        <v>44</v>
      </c>
      <c r="F91" s="151"/>
      <c r="G91" s="151"/>
      <c r="H91" s="151"/>
      <c r="I91" s="152"/>
      <c r="J91" s="40"/>
      <c r="K91" s="40"/>
      <c r="L91" s="26"/>
      <c r="M91" s="27"/>
    </row>
    <row r="92" spans="1:13" s="10" customFormat="1" ht="13.5">
      <c r="A92" s="15"/>
      <c r="B92" s="15"/>
      <c r="C92" s="102"/>
      <c r="D92" s="70"/>
      <c r="E92" s="150" t="s">
        <v>43</v>
      </c>
      <c r="F92" s="151"/>
      <c r="G92" s="151"/>
      <c r="H92" s="151"/>
      <c r="I92" s="152"/>
      <c r="J92" s="40"/>
      <c r="K92" s="40"/>
      <c r="L92" s="26"/>
      <c r="M92" s="27"/>
    </row>
    <row r="93" spans="1:13" s="10" customFormat="1" ht="13.5">
      <c r="A93" s="19"/>
      <c r="B93" s="16" t="s">
        <v>20</v>
      </c>
      <c r="C93" s="30">
        <f>SUM(C77:C92)</f>
        <v>0</v>
      </c>
      <c r="D93" s="12">
        <f>SUM(D77:D92)</f>
        <v>0</v>
      </c>
      <c r="E93" s="20" t="e">
        <f>D93/C93</f>
        <v>#DIV/0!</v>
      </c>
      <c r="F93" s="21"/>
      <c r="G93" s="12"/>
      <c r="H93" s="12"/>
      <c r="I93" s="13"/>
      <c r="J93" s="12"/>
      <c r="K93" s="12"/>
      <c r="L93" s="12"/>
      <c r="M93" s="13"/>
    </row>
    <row r="94" spans="1:13" s="10" customFormat="1" ht="13.5">
      <c r="A94" s="19"/>
      <c r="B94" s="18"/>
      <c r="C94" s="31"/>
      <c r="D94" s="32"/>
      <c r="E94" s="32"/>
      <c r="F94" s="32"/>
      <c r="G94" s="32"/>
      <c r="H94" s="32"/>
      <c r="I94" s="33"/>
      <c r="J94" s="32"/>
      <c r="K94" s="32"/>
      <c r="L94" s="32"/>
      <c r="M94" s="33"/>
    </row>
    <row r="95" spans="1:13" s="10" customFormat="1" ht="13.5">
      <c r="A95" s="19"/>
      <c r="B95" s="14" t="s">
        <v>99</v>
      </c>
      <c r="C95" s="153" t="s">
        <v>26</v>
      </c>
      <c r="D95" s="154"/>
      <c r="E95" s="154"/>
      <c r="F95" s="42" t="s">
        <v>2</v>
      </c>
      <c r="G95" s="42" t="s">
        <v>3</v>
      </c>
      <c r="H95" s="155" t="s">
        <v>4</v>
      </c>
      <c r="I95" s="156"/>
      <c r="J95" s="156"/>
      <c r="K95" s="153"/>
      <c r="L95" s="154" t="s">
        <v>5</v>
      </c>
      <c r="M95" s="154"/>
    </row>
    <row r="96" spans="1:13" s="10" customFormat="1" ht="13.5">
      <c r="A96" s="15"/>
      <c r="B96" s="15"/>
      <c r="C96" s="166" t="s">
        <v>100</v>
      </c>
      <c r="D96" s="167"/>
      <c r="E96" s="167"/>
      <c r="F96" s="43" t="s">
        <v>101</v>
      </c>
      <c r="G96" s="43" t="s">
        <v>8</v>
      </c>
      <c r="H96" s="164" t="s">
        <v>102</v>
      </c>
      <c r="I96" s="165"/>
      <c r="J96" s="165"/>
      <c r="K96" s="166"/>
      <c r="L96" s="167" t="s">
        <v>103</v>
      </c>
      <c r="M96" s="167"/>
    </row>
    <row r="97" spans="1:13" s="10" customFormat="1" ht="13.5">
      <c r="A97" s="15"/>
      <c r="B97" s="15"/>
      <c r="C97" s="4" t="s">
        <v>9</v>
      </c>
      <c r="D97" s="4" t="s">
        <v>10</v>
      </c>
      <c r="E97" s="188"/>
      <c r="F97" s="188"/>
      <c r="G97" s="188"/>
      <c r="H97" s="188"/>
      <c r="I97" s="189"/>
      <c r="J97" s="28" t="s">
        <v>18</v>
      </c>
      <c r="K97" s="41"/>
      <c r="M97" s="29"/>
    </row>
    <row r="98" spans="1:13" s="10" customFormat="1" ht="13.5">
      <c r="A98" s="15"/>
      <c r="B98" s="15"/>
      <c r="C98" s="70"/>
      <c r="D98" s="70"/>
      <c r="E98" s="150" t="s">
        <v>104</v>
      </c>
      <c r="F98" s="151"/>
      <c r="G98" s="151"/>
      <c r="H98" s="151"/>
      <c r="I98" s="152"/>
      <c r="J98" s="73"/>
      <c r="K98" s="151" t="s">
        <v>108</v>
      </c>
      <c r="L98" s="151"/>
      <c r="M98" s="152"/>
    </row>
    <row r="99" spans="1:13" s="10" customFormat="1" ht="13.5">
      <c r="A99" s="15"/>
      <c r="B99" s="15"/>
      <c r="C99" s="70"/>
      <c r="D99" s="70"/>
      <c r="E99" s="190" t="s">
        <v>105</v>
      </c>
      <c r="F99" s="191"/>
      <c r="G99" s="191"/>
      <c r="H99" s="191"/>
      <c r="I99" s="192"/>
      <c r="J99" s="40"/>
      <c r="K99" s="151"/>
      <c r="L99" s="151"/>
      <c r="M99" s="152"/>
    </row>
    <row r="100" spans="1:13" s="10" customFormat="1" ht="13.5">
      <c r="A100" s="15"/>
      <c r="B100" s="15"/>
      <c r="C100" s="70"/>
      <c r="D100" s="70"/>
      <c r="E100" s="150" t="s">
        <v>106</v>
      </c>
      <c r="F100" s="151"/>
      <c r="G100" s="151"/>
      <c r="H100" s="151"/>
      <c r="I100" s="152"/>
      <c r="J100" s="70"/>
      <c r="K100" s="151" t="s">
        <v>109</v>
      </c>
      <c r="L100" s="151"/>
      <c r="M100" s="152"/>
    </row>
    <row r="101" spans="1:13" s="10" customFormat="1" ht="14.25" thickBot="1">
      <c r="A101" s="15"/>
      <c r="B101" s="15"/>
      <c r="C101" s="81"/>
      <c r="D101" s="70"/>
      <c r="E101" s="150" t="s">
        <v>107</v>
      </c>
      <c r="F101" s="151"/>
      <c r="G101" s="151"/>
      <c r="H101" s="151"/>
      <c r="I101" s="152"/>
      <c r="J101" s="40"/>
      <c r="K101" s="151"/>
      <c r="L101" s="151"/>
      <c r="M101" s="152"/>
    </row>
    <row r="102" spans="1:13" s="10" customFormat="1" ht="14.25" thickBot="1">
      <c r="A102" s="15"/>
      <c r="B102" s="101"/>
      <c r="C102" s="134"/>
      <c r="D102" s="73"/>
      <c r="E102" s="150" t="s">
        <v>44</v>
      </c>
      <c r="F102" s="151"/>
      <c r="G102" s="151"/>
      <c r="H102" s="151"/>
      <c r="I102" s="152"/>
      <c r="J102" s="74"/>
      <c r="K102" s="151" t="s">
        <v>110</v>
      </c>
      <c r="L102" s="151"/>
      <c r="M102" s="152"/>
    </row>
    <row r="103" spans="1:13" s="10" customFormat="1" ht="13.5">
      <c r="A103" s="15"/>
      <c r="B103" s="15"/>
      <c r="C103" s="102"/>
      <c r="D103" s="70"/>
      <c r="E103" s="150" t="s">
        <v>43</v>
      </c>
      <c r="F103" s="151"/>
      <c r="G103" s="151"/>
      <c r="H103" s="151"/>
      <c r="I103" s="152"/>
      <c r="J103" s="40"/>
      <c r="K103" s="151"/>
      <c r="L103" s="151"/>
      <c r="M103" s="152"/>
    </row>
    <row r="104" spans="1:13" s="10" customFormat="1" ht="13.5">
      <c r="A104" s="19"/>
      <c r="B104" s="16" t="s">
        <v>20</v>
      </c>
      <c r="C104" s="30">
        <f>SUM(C98:C103)</f>
        <v>0</v>
      </c>
      <c r="D104" s="12">
        <f>SUM(D98:D103)</f>
        <v>0</v>
      </c>
      <c r="E104" s="20" t="e">
        <f>D104/C104</f>
        <v>#DIV/0!</v>
      </c>
      <c r="F104" s="21"/>
      <c r="G104" s="12"/>
      <c r="H104" s="12"/>
      <c r="I104" s="13"/>
      <c r="J104" s="12"/>
      <c r="K104" s="151"/>
      <c r="L104" s="151"/>
      <c r="M104" s="152"/>
    </row>
    <row r="105" spans="1:13" s="10" customFormat="1" ht="13.5">
      <c r="A105" s="18"/>
      <c r="B105" s="18"/>
      <c r="C105" s="31"/>
      <c r="D105" s="32"/>
      <c r="E105" s="32"/>
      <c r="F105" s="32"/>
      <c r="G105" s="32"/>
      <c r="H105" s="32"/>
      <c r="I105" s="33"/>
      <c r="J105" s="32"/>
      <c r="K105" s="32"/>
      <c r="L105" s="32"/>
      <c r="M105" s="33"/>
    </row>
    <row r="106" ht="13.5">
      <c r="A106" s="141" t="s">
        <v>319</v>
      </c>
    </row>
    <row r="107" spans="2:13" ht="13.5">
      <c r="B107" s="146" t="s">
        <v>320</v>
      </c>
      <c r="C107" s="146"/>
      <c r="D107" s="146"/>
      <c r="E107" s="147">
        <f>IF($E$2="","",$E$2)</f>
      </c>
      <c r="F107" s="147"/>
      <c r="G107" s="147"/>
      <c r="L107" s="187" t="s">
        <v>22</v>
      </c>
      <c r="M107" s="187"/>
    </row>
    <row r="108" spans="1:13" s="10" customFormat="1" ht="13.5">
      <c r="A108" s="50" t="s">
        <v>0</v>
      </c>
      <c r="B108" s="50" t="s">
        <v>1</v>
      </c>
      <c r="C108" s="153" t="s">
        <v>26</v>
      </c>
      <c r="D108" s="154"/>
      <c r="E108" s="154"/>
      <c r="F108" s="50" t="s">
        <v>2</v>
      </c>
      <c r="G108" s="50" t="s">
        <v>3</v>
      </c>
      <c r="H108" s="155" t="s">
        <v>4</v>
      </c>
      <c r="I108" s="156"/>
      <c r="J108" s="156"/>
      <c r="K108" s="153"/>
      <c r="L108" s="154" t="s">
        <v>5</v>
      </c>
      <c r="M108" s="154"/>
    </row>
    <row r="109" spans="1:13" s="10" customFormat="1" ht="13.5">
      <c r="A109" s="196" t="s">
        <v>111</v>
      </c>
      <c r="B109" s="14" t="s">
        <v>112</v>
      </c>
      <c r="C109" s="166" t="s">
        <v>113</v>
      </c>
      <c r="D109" s="167"/>
      <c r="E109" s="167"/>
      <c r="F109" s="49" t="s">
        <v>114</v>
      </c>
      <c r="G109" s="49" t="s">
        <v>8</v>
      </c>
      <c r="H109" s="164" t="s">
        <v>115</v>
      </c>
      <c r="I109" s="165"/>
      <c r="J109" s="165"/>
      <c r="K109" s="166"/>
      <c r="L109" s="167" t="s">
        <v>116</v>
      </c>
      <c r="M109" s="167"/>
    </row>
    <row r="110" spans="1:13" s="10" customFormat="1" ht="14.25" thickBot="1">
      <c r="A110" s="197"/>
      <c r="B110" s="15"/>
      <c r="C110" s="4" t="s">
        <v>9</v>
      </c>
      <c r="D110" s="4" t="s">
        <v>10</v>
      </c>
      <c r="E110" s="194"/>
      <c r="F110" s="194"/>
      <c r="G110" s="195"/>
      <c r="H110" s="28" t="s">
        <v>18</v>
      </c>
      <c r="I110" s="51"/>
      <c r="J110" s="51"/>
      <c r="K110" s="52"/>
      <c r="L110" s="28" t="s">
        <v>18</v>
      </c>
      <c r="M110" s="29"/>
    </row>
    <row r="111" spans="1:13" s="10" customFormat="1" ht="14.25" thickBot="1">
      <c r="A111" s="15"/>
      <c r="B111" s="101"/>
      <c r="C111" s="134"/>
      <c r="D111" s="73"/>
      <c r="E111" s="150" t="s">
        <v>230</v>
      </c>
      <c r="F111" s="151"/>
      <c r="G111" s="151"/>
      <c r="H111" s="70"/>
      <c r="I111" s="150" t="s">
        <v>118</v>
      </c>
      <c r="J111" s="151"/>
      <c r="K111" s="152"/>
      <c r="L111" s="72"/>
      <c r="M111" s="152" t="s">
        <v>117</v>
      </c>
    </row>
    <row r="112" spans="1:13" s="10" customFormat="1" ht="13.5" customHeight="1" thickBot="1">
      <c r="A112" s="15"/>
      <c r="B112" s="15"/>
      <c r="C112" s="134"/>
      <c r="D112" s="70"/>
      <c r="E112" s="150" t="s">
        <v>231</v>
      </c>
      <c r="F112" s="151"/>
      <c r="G112" s="151"/>
      <c r="H112" s="47"/>
      <c r="I112" s="48"/>
      <c r="J112" s="45"/>
      <c r="K112" s="46"/>
      <c r="L112" s="45"/>
      <c r="M112" s="152"/>
    </row>
    <row r="113" spans="1:13" s="10" customFormat="1" ht="13.5" customHeight="1" thickBot="1">
      <c r="A113" s="15"/>
      <c r="B113" s="15"/>
      <c r="C113" s="134"/>
      <c r="D113" s="70"/>
      <c r="E113" s="150" t="s">
        <v>232</v>
      </c>
      <c r="F113" s="151"/>
      <c r="G113" s="151"/>
      <c r="H113" s="44"/>
      <c r="I113" s="45"/>
      <c r="J113" s="12"/>
      <c r="K113" s="46"/>
      <c r="L113" s="45"/>
      <c r="M113" s="46"/>
    </row>
    <row r="114" spans="1:13" s="10" customFormat="1" ht="13.5" customHeight="1" thickBot="1">
      <c r="A114" s="15"/>
      <c r="B114" s="15"/>
      <c r="C114" s="134"/>
      <c r="D114" s="70"/>
      <c r="E114" s="150" t="s">
        <v>300</v>
      </c>
      <c r="F114" s="151"/>
      <c r="G114" s="151"/>
      <c r="H114" s="44"/>
      <c r="I114" s="151" t="s">
        <v>216</v>
      </c>
      <c r="J114" s="151"/>
      <c r="K114" s="152"/>
      <c r="L114" s="94"/>
      <c r="M114" s="93" t="s">
        <v>211</v>
      </c>
    </row>
    <row r="115" spans="1:13" s="10" customFormat="1" ht="13.5" customHeight="1" thickBot="1">
      <c r="A115" s="15"/>
      <c r="B115" s="15"/>
      <c r="C115" s="134"/>
      <c r="D115" s="70"/>
      <c r="E115" s="150" t="s">
        <v>301</v>
      </c>
      <c r="F115" s="151"/>
      <c r="G115" s="151"/>
      <c r="H115" s="100"/>
      <c r="I115" s="100"/>
      <c r="J115" s="100"/>
      <c r="K115" s="105"/>
      <c r="L115" s="94"/>
      <c r="M115" s="95"/>
    </row>
    <row r="116" spans="1:13" s="10" customFormat="1" ht="13.5" customHeight="1" thickBot="1">
      <c r="A116" s="15"/>
      <c r="B116" s="15"/>
      <c r="C116" s="134"/>
      <c r="D116" s="70"/>
      <c r="E116" s="150" t="s">
        <v>302</v>
      </c>
      <c r="F116" s="151"/>
      <c r="G116" s="151"/>
      <c r="H116" s="91"/>
      <c r="I116" s="91"/>
      <c r="J116" s="91"/>
      <c r="K116" s="92"/>
      <c r="L116" s="94"/>
      <c r="M116" s="95"/>
    </row>
    <row r="117" spans="1:13" s="10" customFormat="1" ht="13.5" customHeight="1">
      <c r="A117" s="15"/>
      <c r="B117" s="101"/>
      <c r="C117" s="102"/>
      <c r="D117" s="73"/>
      <c r="E117" s="150" t="s">
        <v>233</v>
      </c>
      <c r="F117" s="151"/>
      <c r="G117" s="151"/>
      <c r="H117" s="91"/>
      <c r="I117" s="91"/>
      <c r="J117" s="91"/>
      <c r="K117" s="92"/>
      <c r="L117" s="26"/>
      <c r="M117" s="27"/>
    </row>
    <row r="118" spans="1:13" s="10" customFormat="1" ht="13.5">
      <c r="A118" s="19"/>
      <c r="B118" s="16" t="s">
        <v>20</v>
      </c>
      <c r="C118" s="30">
        <f>SUM(C111:C114,C115:C117)</f>
        <v>0</v>
      </c>
      <c r="D118" s="12">
        <f>SUM(D111:D114,D115:D117)</f>
        <v>0</v>
      </c>
      <c r="E118" s="20" t="e">
        <f>D118/C118</f>
        <v>#DIV/0!</v>
      </c>
      <c r="F118" s="21"/>
      <c r="G118" s="12"/>
      <c r="H118" s="12"/>
      <c r="I118" s="12"/>
      <c r="J118" s="12"/>
      <c r="K118" s="13"/>
      <c r="L118" s="12"/>
      <c r="M118" s="13"/>
    </row>
    <row r="119" spans="1:13" s="10" customFormat="1" ht="13.5">
      <c r="A119" s="19"/>
      <c r="B119" s="18"/>
      <c r="C119" s="31"/>
      <c r="D119" s="32"/>
      <c r="E119" s="32"/>
      <c r="F119" s="32"/>
      <c r="G119" s="32"/>
      <c r="H119" s="32"/>
      <c r="I119" s="32"/>
      <c r="J119" s="32"/>
      <c r="K119" s="33"/>
      <c r="L119" s="32"/>
      <c r="M119" s="33"/>
    </row>
    <row r="120" spans="1:13" s="10" customFormat="1" ht="13.5">
      <c r="A120" s="19"/>
      <c r="B120" s="14" t="s">
        <v>119</v>
      </c>
      <c r="C120" s="153" t="s">
        <v>26</v>
      </c>
      <c r="D120" s="154"/>
      <c r="E120" s="154"/>
      <c r="F120" s="50" t="s">
        <v>2</v>
      </c>
      <c r="G120" s="50" t="s">
        <v>3</v>
      </c>
      <c r="H120" s="155" t="s">
        <v>4</v>
      </c>
      <c r="I120" s="156"/>
      <c r="J120" s="156"/>
      <c r="K120" s="153"/>
      <c r="L120" s="154" t="s">
        <v>5</v>
      </c>
      <c r="M120" s="154"/>
    </row>
    <row r="121" spans="1:13" s="10" customFormat="1" ht="13.5">
      <c r="A121" s="54"/>
      <c r="B121" s="15"/>
      <c r="C121" s="166" t="s">
        <v>120</v>
      </c>
      <c r="D121" s="167"/>
      <c r="E121" s="167"/>
      <c r="F121" s="49" t="s">
        <v>121</v>
      </c>
      <c r="G121" s="49" t="s">
        <v>8</v>
      </c>
      <c r="H121" s="164" t="s">
        <v>122</v>
      </c>
      <c r="I121" s="165"/>
      <c r="J121" s="165"/>
      <c r="K121" s="166"/>
      <c r="L121" s="167" t="s">
        <v>123</v>
      </c>
      <c r="M121" s="167"/>
    </row>
    <row r="122" spans="1:13" s="10" customFormat="1" ht="14.25" thickBot="1">
      <c r="A122" s="54"/>
      <c r="B122" s="129" t="s">
        <v>234</v>
      </c>
      <c r="C122" s="4" t="s">
        <v>9</v>
      </c>
      <c r="D122" s="4" t="s">
        <v>10</v>
      </c>
      <c r="E122" s="194" t="s">
        <v>222</v>
      </c>
      <c r="F122" s="194"/>
      <c r="G122" s="195"/>
      <c r="H122" s="28" t="s">
        <v>18</v>
      </c>
      <c r="I122" s="51"/>
      <c r="J122" s="51"/>
      <c r="K122" s="52"/>
      <c r="L122" s="28" t="s">
        <v>18</v>
      </c>
      <c r="M122" s="29"/>
    </row>
    <row r="123" spans="1:13" s="10" customFormat="1" ht="13.5" customHeight="1" thickBot="1">
      <c r="A123" s="15"/>
      <c r="B123" s="101"/>
      <c r="C123" s="134"/>
      <c r="D123" s="73"/>
      <c r="E123" s="150" t="s">
        <v>223</v>
      </c>
      <c r="F123" s="151"/>
      <c r="G123" s="151"/>
      <c r="H123" s="70"/>
      <c r="I123" s="150" t="s">
        <v>118</v>
      </c>
      <c r="J123" s="151"/>
      <c r="K123" s="152"/>
      <c r="L123" s="72"/>
      <c r="M123" s="152" t="s">
        <v>117</v>
      </c>
    </row>
    <row r="124" spans="1:13" s="10" customFormat="1" ht="13.5" customHeight="1" thickBot="1">
      <c r="A124" s="15"/>
      <c r="B124" s="15"/>
      <c r="C124" s="134"/>
      <c r="D124" s="70"/>
      <c r="E124" s="150" t="s">
        <v>224</v>
      </c>
      <c r="F124" s="151"/>
      <c r="G124" s="151"/>
      <c r="H124" s="47"/>
      <c r="I124" s="48"/>
      <c r="J124" s="45"/>
      <c r="K124" s="46"/>
      <c r="L124" s="45"/>
      <c r="M124" s="152"/>
    </row>
    <row r="125" spans="1:13" s="10" customFormat="1" ht="13.5" customHeight="1" thickBot="1">
      <c r="A125" s="15"/>
      <c r="B125" s="15"/>
      <c r="C125" s="134"/>
      <c r="D125" s="70"/>
      <c r="E125" s="150" t="s">
        <v>225</v>
      </c>
      <c r="F125" s="151"/>
      <c r="G125" s="151"/>
      <c r="H125" s="44"/>
      <c r="I125" s="45"/>
      <c r="J125" s="12"/>
      <c r="K125" s="46"/>
      <c r="L125" s="45"/>
      <c r="M125" s="46"/>
    </row>
    <row r="126" spans="1:13" s="10" customFormat="1" ht="13.5" customHeight="1" thickBot="1">
      <c r="A126" s="15"/>
      <c r="B126" s="15"/>
      <c r="C126" s="134"/>
      <c r="D126" s="70"/>
      <c r="E126" s="150" t="s">
        <v>226</v>
      </c>
      <c r="F126" s="151"/>
      <c r="G126" s="151"/>
      <c r="H126" s="44"/>
      <c r="I126" s="151" t="s">
        <v>216</v>
      </c>
      <c r="J126" s="151"/>
      <c r="K126" s="152"/>
      <c r="L126" s="94"/>
      <c r="M126" s="93" t="s">
        <v>211</v>
      </c>
    </row>
    <row r="127" spans="1:13" s="10" customFormat="1" ht="13.5" customHeight="1" thickBot="1">
      <c r="A127" s="15"/>
      <c r="B127" s="15"/>
      <c r="C127" s="134"/>
      <c r="D127" s="70"/>
      <c r="E127" s="150" t="s">
        <v>227</v>
      </c>
      <c r="F127" s="151"/>
      <c r="G127" s="151"/>
      <c r="H127" s="100"/>
      <c r="I127" s="213"/>
      <c r="J127" s="213"/>
      <c r="K127" s="214"/>
      <c r="L127" s="82"/>
      <c r="M127" s="83"/>
    </row>
    <row r="128" spans="1:13" s="10" customFormat="1" ht="13.5" customHeight="1" thickBot="1">
      <c r="A128" s="15"/>
      <c r="B128" s="15"/>
      <c r="C128" s="134"/>
      <c r="D128" s="81"/>
      <c r="E128" s="150" t="s">
        <v>228</v>
      </c>
      <c r="F128" s="151"/>
      <c r="G128" s="151"/>
      <c r="H128" s="91"/>
      <c r="I128" s="91"/>
      <c r="J128" s="91"/>
      <c r="K128" s="92"/>
      <c r="L128" s="26"/>
      <c r="M128" s="27"/>
    </row>
    <row r="129" spans="1:13" s="10" customFormat="1" ht="14.25" thickBot="1">
      <c r="A129" s="15"/>
      <c r="B129" s="101"/>
      <c r="C129" s="138"/>
      <c r="D129" s="104"/>
      <c r="E129" s="151" t="s">
        <v>229</v>
      </c>
      <c r="F129" s="151"/>
      <c r="G129" s="151"/>
      <c r="H129" s="91"/>
      <c r="I129" s="91"/>
      <c r="J129" s="91"/>
      <c r="K129" s="92"/>
      <c r="L129" s="94"/>
      <c r="M129" s="95"/>
    </row>
    <row r="130" spans="1:13" s="10" customFormat="1" ht="14.25" thickBot="1">
      <c r="A130" s="15"/>
      <c r="B130" s="101"/>
      <c r="C130" s="134"/>
      <c r="D130" s="137"/>
      <c r="E130" s="150" t="s">
        <v>223</v>
      </c>
      <c r="F130" s="151"/>
      <c r="G130" s="151"/>
      <c r="H130" s="91"/>
      <c r="I130" s="91"/>
      <c r="J130" s="91"/>
      <c r="K130" s="92"/>
      <c r="L130" s="94"/>
      <c r="M130" s="95"/>
    </row>
    <row r="131" spans="1:13" s="10" customFormat="1" ht="14.25" thickBot="1">
      <c r="A131" s="15"/>
      <c r="B131" s="15"/>
      <c r="C131" s="134"/>
      <c r="D131" s="70"/>
      <c r="E131" s="150" t="s">
        <v>224</v>
      </c>
      <c r="F131" s="151"/>
      <c r="G131" s="151"/>
      <c r="H131" s="91"/>
      <c r="I131" s="91"/>
      <c r="J131" s="91"/>
      <c r="K131" s="92"/>
      <c r="L131" s="94"/>
      <c r="M131" s="95"/>
    </row>
    <row r="132" spans="1:13" s="10" customFormat="1" ht="13.5" customHeight="1" thickBot="1">
      <c r="A132" s="15"/>
      <c r="B132" s="15"/>
      <c r="C132" s="134"/>
      <c r="D132" s="70"/>
      <c r="E132" s="150" t="s">
        <v>225</v>
      </c>
      <c r="F132" s="151"/>
      <c r="G132" s="151"/>
      <c r="H132" s="91"/>
      <c r="I132" s="91"/>
      <c r="J132" s="91"/>
      <c r="K132" s="92"/>
      <c r="L132" s="26"/>
      <c r="M132" s="27"/>
    </row>
    <row r="133" spans="1:13" s="10" customFormat="1" ht="13.5" customHeight="1" thickBot="1">
      <c r="A133" s="15"/>
      <c r="B133" s="15"/>
      <c r="C133" s="134"/>
      <c r="D133" s="70"/>
      <c r="E133" s="150" t="s">
        <v>226</v>
      </c>
      <c r="F133" s="151"/>
      <c r="G133" s="151"/>
      <c r="H133" s="91"/>
      <c r="I133" s="91"/>
      <c r="J133" s="91"/>
      <c r="K133" s="92"/>
      <c r="L133" s="26"/>
      <c r="M133" s="27"/>
    </row>
    <row r="134" spans="1:13" s="10" customFormat="1" ht="13.5" customHeight="1" thickBot="1">
      <c r="A134" s="15"/>
      <c r="B134" s="15"/>
      <c r="C134" s="134"/>
      <c r="D134" s="70"/>
      <c r="E134" s="150" t="s">
        <v>227</v>
      </c>
      <c r="F134" s="151"/>
      <c r="G134" s="151"/>
      <c r="H134" s="91"/>
      <c r="I134" s="91"/>
      <c r="J134" s="91"/>
      <c r="K134" s="92"/>
      <c r="L134" s="26"/>
      <c r="M134" s="27"/>
    </row>
    <row r="135" spans="1:13" s="10" customFormat="1" ht="13.5">
      <c r="A135" s="19"/>
      <c r="B135" s="16" t="s">
        <v>20</v>
      </c>
      <c r="C135" s="30">
        <f>SUM(C123:C128,C130:C134)</f>
        <v>0</v>
      </c>
      <c r="D135" s="12">
        <f>SUM(D123:D128,D130:D134)</f>
        <v>0</v>
      </c>
      <c r="E135" s="20" t="e">
        <f>D135/C135</f>
        <v>#DIV/0!</v>
      </c>
      <c r="F135" s="21"/>
      <c r="G135" s="12"/>
      <c r="H135" s="12"/>
      <c r="I135" s="12"/>
      <c r="J135" s="12"/>
      <c r="K135" s="13"/>
      <c r="L135" s="12"/>
      <c r="M135" s="13"/>
    </row>
    <row r="136" spans="1:13" s="10" customFormat="1" ht="13.5">
      <c r="A136" s="18"/>
      <c r="B136" s="18"/>
      <c r="C136" s="31"/>
      <c r="D136" s="32"/>
      <c r="E136" s="32"/>
      <c r="F136" s="32"/>
      <c r="G136" s="32"/>
      <c r="H136" s="32"/>
      <c r="I136" s="32"/>
      <c r="J136" s="32"/>
      <c r="K136" s="33"/>
      <c r="L136" s="32"/>
      <c r="M136" s="33"/>
    </row>
    <row r="137" ht="13.5">
      <c r="A137" s="141" t="s">
        <v>308</v>
      </c>
    </row>
    <row r="138" spans="2:13" ht="13.5">
      <c r="B138" s="146" t="s">
        <v>320</v>
      </c>
      <c r="C138" s="146"/>
      <c r="D138" s="146"/>
      <c r="E138" s="147">
        <f>IF($E$2="","",$E$2)</f>
      </c>
      <c r="F138" s="147"/>
      <c r="G138" s="147"/>
      <c r="L138" s="182" t="s">
        <v>22</v>
      </c>
      <c r="M138" s="182"/>
    </row>
    <row r="139" spans="1:13" ht="13.5">
      <c r="A139" s="53" t="s">
        <v>0</v>
      </c>
      <c r="B139" s="53" t="s">
        <v>1</v>
      </c>
      <c r="C139" s="183" t="s">
        <v>126</v>
      </c>
      <c r="D139" s="183"/>
      <c r="E139" s="183"/>
      <c r="F139" s="183"/>
      <c r="G139" s="184" t="s">
        <v>127</v>
      </c>
      <c r="H139" s="185"/>
      <c r="I139" s="185"/>
      <c r="J139" s="185"/>
      <c r="K139" s="185"/>
      <c r="L139" s="185"/>
      <c r="M139" s="186"/>
    </row>
    <row r="140" spans="1:13" ht="13.5">
      <c r="A140" s="14" t="s">
        <v>124</v>
      </c>
      <c r="B140" s="14" t="s">
        <v>125</v>
      </c>
      <c r="C140" s="168" t="s">
        <v>129</v>
      </c>
      <c r="D140" s="169"/>
      <c r="E140" s="169"/>
      <c r="F140" s="170"/>
      <c r="G140" s="168" t="s">
        <v>235</v>
      </c>
      <c r="H140" s="169"/>
      <c r="I140" s="169"/>
      <c r="J140" s="169"/>
      <c r="K140" s="169"/>
      <c r="L140" s="169"/>
      <c r="M140" s="170"/>
    </row>
    <row r="141" spans="1:13" ht="13.5">
      <c r="A141" s="19"/>
      <c r="B141" s="19"/>
      <c r="C141" s="70"/>
      <c r="D141" s="150" t="s">
        <v>237</v>
      </c>
      <c r="E141" s="151"/>
      <c r="F141" s="152"/>
      <c r="G141" s="157" t="s">
        <v>236</v>
      </c>
      <c r="H141" s="158"/>
      <c r="I141" s="158"/>
      <c r="J141" s="158"/>
      <c r="K141" s="158"/>
      <c r="L141" s="158"/>
      <c r="M141" s="160"/>
    </row>
    <row r="142" spans="1:13" ht="13.5">
      <c r="A142" s="19"/>
      <c r="B142" s="19"/>
      <c r="C142" s="70"/>
      <c r="D142" s="150" t="s">
        <v>131</v>
      </c>
      <c r="E142" s="151"/>
      <c r="F142" s="152"/>
      <c r="G142" s="157" t="s">
        <v>240</v>
      </c>
      <c r="H142" s="158"/>
      <c r="I142" s="158"/>
      <c r="J142" s="158"/>
      <c r="K142" s="158"/>
      <c r="L142" s="158"/>
      <c r="M142" s="160"/>
    </row>
    <row r="143" spans="1:13" ht="13.5">
      <c r="A143" s="19"/>
      <c r="B143" s="19"/>
      <c r="C143" s="70"/>
      <c r="D143" s="181" t="s">
        <v>128</v>
      </c>
      <c r="E143" s="173"/>
      <c r="F143" s="174"/>
      <c r="G143" s="181" t="s">
        <v>239</v>
      </c>
      <c r="H143" s="173"/>
      <c r="I143" s="173"/>
      <c r="J143" s="173"/>
      <c r="K143" s="173"/>
      <c r="L143" s="173"/>
      <c r="M143" s="174"/>
    </row>
    <row r="144" spans="1:13" ht="13.5">
      <c r="A144" s="19"/>
      <c r="B144" s="19"/>
      <c r="C144" s="168" t="s">
        <v>130</v>
      </c>
      <c r="D144" s="169"/>
      <c r="E144" s="169"/>
      <c r="F144" s="170"/>
      <c r="G144" s="168" t="s">
        <v>241</v>
      </c>
      <c r="H144" s="169"/>
      <c r="I144" s="169"/>
      <c r="J144" s="169"/>
      <c r="K144" s="169"/>
      <c r="L144" s="169"/>
      <c r="M144" s="170"/>
    </row>
    <row r="145" spans="1:13" ht="13.5">
      <c r="A145" s="19"/>
      <c r="B145" s="19"/>
      <c r="C145" s="70"/>
      <c r="D145" s="158" t="s">
        <v>238</v>
      </c>
      <c r="E145" s="158"/>
      <c r="F145" s="160"/>
      <c r="G145" s="157" t="s">
        <v>242</v>
      </c>
      <c r="H145" s="158"/>
      <c r="I145" s="158"/>
      <c r="J145" s="158"/>
      <c r="K145" s="158"/>
      <c r="L145" s="158"/>
      <c r="M145" s="160"/>
    </row>
    <row r="146" spans="1:13" ht="13.5">
      <c r="A146" s="19"/>
      <c r="B146" s="19"/>
      <c r="C146" s="70"/>
      <c r="D146" s="158" t="s">
        <v>132</v>
      </c>
      <c r="E146" s="158"/>
      <c r="F146" s="160"/>
      <c r="G146" s="157" t="s">
        <v>243</v>
      </c>
      <c r="H146" s="158"/>
      <c r="I146" s="158"/>
      <c r="J146" s="158"/>
      <c r="K146" s="158"/>
      <c r="L146" s="158"/>
      <c r="M146" s="160"/>
    </row>
    <row r="147" spans="1:13" ht="13.5">
      <c r="A147" s="19"/>
      <c r="B147" s="19"/>
      <c r="C147" s="70"/>
      <c r="D147" s="158" t="s">
        <v>128</v>
      </c>
      <c r="E147" s="158"/>
      <c r="F147" s="160"/>
      <c r="G147" s="157" t="s">
        <v>244</v>
      </c>
      <c r="H147" s="158"/>
      <c r="I147" s="158"/>
      <c r="J147" s="158"/>
      <c r="K147" s="158"/>
      <c r="L147" s="158"/>
      <c r="M147" s="160"/>
    </row>
    <row r="148" spans="1:13" s="10" customFormat="1" ht="13.5">
      <c r="A148" s="19"/>
      <c r="B148" s="30"/>
      <c r="C148" s="131"/>
      <c r="D148" s="96"/>
      <c r="E148" s="96"/>
      <c r="F148" s="97"/>
      <c r="G148" s="157" t="s">
        <v>245</v>
      </c>
      <c r="H148" s="158"/>
      <c r="I148" s="158"/>
      <c r="J148" s="158"/>
      <c r="K148" s="158"/>
      <c r="L148" s="158"/>
      <c r="M148" s="160"/>
    </row>
    <row r="149" spans="1:13" s="10" customFormat="1" ht="13.5">
      <c r="A149" s="19"/>
      <c r="B149" s="30"/>
      <c r="C149" s="131"/>
      <c r="D149" s="96"/>
      <c r="E149" s="96"/>
      <c r="F149" s="97"/>
      <c r="G149" s="157" t="s">
        <v>246</v>
      </c>
      <c r="H149" s="158"/>
      <c r="I149" s="158"/>
      <c r="J149" s="158"/>
      <c r="K149" s="158"/>
      <c r="L149" s="158"/>
      <c r="M149" s="160"/>
    </row>
    <row r="150" spans="1:13" s="10" customFormat="1" ht="13.5">
      <c r="A150" s="19"/>
      <c r="B150" s="19"/>
      <c r="C150" s="130"/>
      <c r="D150" s="98"/>
      <c r="E150" s="98"/>
      <c r="F150" s="99"/>
      <c r="G150" s="181" t="s">
        <v>247</v>
      </c>
      <c r="H150" s="173"/>
      <c r="I150" s="173"/>
      <c r="J150" s="173"/>
      <c r="K150" s="173"/>
      <c r="L150" s="173"/>
      <c r="M150" s="174"/>
    </row>
    <row r="151" spans="1:13" ht="13.5">
      <c r="A151" s="19"/>
      <c r="B151" s="19"/>
      <c r="C151" s="168" t="s">
        <v>133</v>
      </c>
      <c r="D151" s="169"/>
      <c r="E151" s="169"/>
      <c r="F151" s="170"/>
      <c r="G151" s="157" t="s">
        <v>248</v>
      </c>
      <c r="H151" s="158"/>
      <c r="I151" s="158"/>
      <c r="J151" s="158"/>
      <c r="K151" s="158"/>
      <c r="L151" s="158"/>
      <c r="M151" s="160"/>
    </row>
    <row r="152" spans="1:13" ht="13.5">
      <c r="A152" s="19"/>
      <c r="B152" s="19"/>
      <c r="C152" s="70"/>
      <c r="D152" s="158" t="s">
        <v>134</v>
      </c>
      <c r="E152" s="158"/>
      <c r="F152" s="160"/>
      <c r="G152" s="157" t="s">
        <v>136</v>
      </c>
      <c r="H152" s="158"/>
      <c r="I152" s="158"/>
      <c r="J152" s="158"/>
      <c r="K152" s="158"/>
      <c r="L152" s="158"/>
      <c r="M152" s="160"/>
    </row>
    <row r="153" spans="1:13" ht="13.5">
      <c r="A153" s="19"/>
      <c r="B153" s="19"/>
      <c r="C153" s="70"/>
      <c r="D153" s="158" t="s">
        <v>135</v>
      </c>
      <c r="E153" s="158"/>
      <c r="F153" s="160"/>
      <c r="G153" s="157" t="s">
        <v>249</v>
      </c>
      <c r="H153" s="158"/>
      <c r="I153" s="158"/>
      <c r="J153" s="158"/>
      <c r="K153" s="158"/>
      <c r="L153" s="158"/>
      <c r="M153" s="160"/>
    </row>
    <row r="154" spans="1:13" s="10" customFormat="1" ht="13.5">
      <c r="A154" s="19"/>
      <c r="B154" s="19"/>
      <c r="C154" s="70"/>
      <c r="D154" s="158" t="s">
        <v>128</v>
      </c>
      <c r="E154" s="158"/>
      <c r="F154" s="160"/>
      <c r="G154" s="157" t="s">
        <v>250</v>
      </c>
      <c r="H154" s="158"/>
      <c r="I154" s="158"/>
      <c r="J154" s="158"/>
      <c r="K154" s="158"/>
      <c r="L154" s="158"/>
      <c r="M154" s="160"/>
    </row>
    <row r="155" spans="1:13" ht="13.5">
      <c r="A155" s="19"/>
      <c r="B155" s="19"/>
      <c r="C155" s="103"/>
      <c r="D155" s="173"/>
      <c r="E155" s="173"/>
      <c r="F155" s="174"/>
      <c r="G155" s="157" t="s">
        <v>253</v>
      </c>
      <c r="H155" s="158"/>
      <c r="I155" s="158"/>
      <c r="J155" s="158"/>
      <c r="K155" s="158"/>
      <c r="L155" s="158"/>
      <c r="M155" s="160"/>
    </row>
    <row r="156" spans="1:13" ht="13.5">
      <c r="A156" s="19"/>
      <c r="B156" s="19"/>
      <c r="C156" s="168" t="s">
        <v>137</v>
      </c>
      <c r="D156" s="169"/>
      <c r="E156" s="169"/>
      <c r="F156" s="170"/>
      <c r="G156" s="168" t="s">
        <v>252</v>
      </c>
      <c r="H156" s="169"/>
      <c r="I156" s="169"/>
      <c r="J156" s="169"/>
      <c r="K156" s="169"/>
      <c r="L156" s="169"/>
      <c r="M156" s="170"/>
    </row>
    <row r="157" spans="1:13" ht="13.5" customHeight="1">
      <c r="A157" s="19"/>
      <c r="B157" s="19"/>
      <c r="C157" s="70"/>
      <c r="D157" s="158" t="s">
        <v>138</v>
      </c>
      <c r="E157" s="158"/>
      <c r="F157" s="160"/>
      <c r="G157" s="150" t="s">
        <v>255</v>
      </c>
      <c r="H157" s="151"/>
      <c r="I157" s="151"/>
      <c r="J157" s="151"/>
      <c r="K157" s="151"/>
      <c r="L157" s="151"/>
      <c r="M157" s="152"/>
    </row>
    <row r="158" spans="1:13" ht="13.5">
      <c r="A158" s="19"/>
      <c r="B158" s="19"/>
      <c r="C158" s="70"/>
      <c r="D158" s="158" t="s">
        <v>139</v>
      </c>
      <c r="E158" s="158"/>
      <c r="F158" s="160"/>
      <c r="G158" s="150"/>
      <c r="H158" s="151"/>
      <c r="I158" s="151"/>
      <c r="J158" s="151"/>
      <c r="K158" s="151"/>
      <c r="L158" s="151"/>
      <c r="M158" s="152"/>
    </row>
    <row r="159" spans="1:13" ht="13.5" customHeight="1">
      <c r="A159" s="19"/>
      <c r="B159" s="19"/>
      <c r="C159" s="70"/>
      <c r="D159" s="150" t="s">
        <v>251</v>
      </c>
      <c r="E159" s="151"/>
      <c r="F159" s="152"/>
      <c r="G159" s="150" t="s">
        <v>256</v>
      </c>
      <c r="H159" s="151"/>
      <c r="I159" s="151"/>
      <c r="J159" s="151"/>
      <c r="K159" s="151"/>
      <c r="L159" s="151"/>
      <c r="M159" s="152"/>
    </row>
    <row r="160" spans="1:13" ht="13.5" customHeight="1">
      <c r="A160" s="19"/>
      <c r="B160" s="19"/>
      <c r="C160" s="70"/>
      <c r="D160" s="158" t="s">
        <v>140</v>
      </c>
      <c r="E160" s="158"/>
      <c r="F160" s="160"/>
      <c r="G160" s="150" t="s">
        <v>257</v>
      </c>
      <c r="H160" s="151"/>
      <c r="I160" s="151"/>
      <c r="J160" s="151"/>
      <c r="K160" s="151"/>
      <c r="L160" s="151"/>
      <c r="M160" s="152"/>
    </row>
    <row r="161" spans="1:13" ht="13.5">
      <c r="A161" s="19"/>
      <c r="B161" s="19"/>
      <c r="C161" s="70"/>
      <c r="D161" s="158" t="s">
        <v>128</v>
      </c>
      <c r="E161" s="158"/>
      <c r="F161" s="160"/>
      <c r="G161" s="150"/>
      <c r="H161" s="151"/>
      <c r="I161" s="151"/>
      <c r="J161" s="151"/>
      <c r="K161" s="151"/>
      <c r="L161" s="151"/>
      <c r="M161" s="152"/>
    </row>
    <row r="162" spans="1:13" ht="13.5">
      <c r="A162" s="15"/>
      <c r="B162" s="15"/>
      <c r="C162" s="168" t="s">
        <v>141</v>
      </c>
      <c r="D162" s="169"/>
      <c r="E162" s="169"/>
      <c r="F162" s="170"/>
      <c r="G162" s="168" t="s">
        <v>258</v>
      </c>
      <c r="H162" s="169"/>
      <c r="I162" s="169"/>
      <c r="J162" s="169"/>
      <c r="K162" s="169"/>
      <c r="L162" s="169"/>
      <c r="M162" s="170"/>
    </row>
    <row r="163" spans="1:13" ht="13.5" customHeight="1">
      <c r="A163" s="19"/>
      <c r="B163" s="19"/>
      <c r="C163" s="70"/>
      <c r="D163" s="158" t="s">
        <v>142</v>
      </c>
      <c r="E163" s="158"/>
      <c r="F163" s="160"/>
      <c r="G163" s="150" t="s">
        <v>259</v>
      </c>
      <c r="H163" s="151"/>
      <c r="I163" s="151"/>
      <c r="J163" s="151"/>
      <c r="K163" s="151"/>
      <c r="L163" s="151"/>
      <c r="M163" s="152"/>
    </row>
    <row r="164" spans="1:13" ht="13.5">
      <c r="A164" s="19"/>
      <c r="B164" s="19"/>
      <c r="C164" s="70"/>
      <c r="D164" s="151" t="s">
        <v>143</v>
      </c>
      <c r="E164" s="151"/>
      <c r="F164" s="152"/>
      <c r="G164" s="150" t="s">
        <v>260</v>
      </c>
      <c r="H164" s="151"/>
      <c r="I164" s="151"/>
      <c r="J164" s="151"/>
      <c r="K164" s="151"/>
      <c r="L164" s="151"/>
      <c r="M164" s="152"/>
    </row>
    <row r="165" spans="1:13" ht="13.5">
      <c r="A165" s="19"/>
      <c r="B165" s="19"/>
      <c r="C165" s="36"/>
      <c r="D165" s="151"/>
      <c r="E165" s="151"/>
      <c r="F165" s="152"/>
      <c r="G165" s="157" t="s">
        <v>261</v>
      </c>
      <c r="H165" s="158"/>
      <c r="I165" s="158"/>
      <c r="J165" s="158"/>
      <c r="K165" s="158"/>
      <c r="L165" s="158"/>
      <c r="M165" s="160"/>
    </row>
    <row r="166" spans="1:13" ht="13.5">
      <c r="A166" s="19"/>
      <c r="B166" s="19"/>
      <c r="C166" s="70"/>
      <c r="D166" s="158" t="s">
        <v>144</v>
      </c>
      <c r="E166" s="158"/>
      <c r="F166" s="160"/>
      <c r="G166" s="157" t="s">
        <v>262</v>
      </c>
      <c r="H166" s="158"/>
      <c r="I166" s="158"/>
      <c r="J166" s="158"/>
      <c r="K166" s="158"/>
      <c r="L166" s="158"/>
      <c r="M166" s="160"/>
    </row>
    <row r="167" spans="1:13" ht="13.5">
      <c r="A167" s="19"/>
      <c r="B167" s="19"/>
      <c r="C167" s="70"/>
      <c r="D167" s="158" t="s">
        <v>145</v>
      </c>
      <c r="E167" s="158"/>
      <c r="F167" s="160"/>
      <c r="G167" s="157" t="s">
        <v>263</v>
      </c>
      <c r="H167" s="158"/>
      <c r="I167" s="158"/>
      <c r="J167" s="158"/>
      <c r="K167" s="158"/>
      <c r="L167" s="158"/>
      <c r="M167" s="160"/>
    </row>
    <row r="168" spans="1:13" ht="13.5" customHeight="1">
      <c r="A168" s="19"/>
      <c r="B168" s="19"/>
      <c r="C168" s="70"/>
      <c r="D168" s="150" t="s">
        <v>254</v>
      </c>
      <c r="E168" s="151"/>
      <c r="F168" s="152"/>
      <c r="G168" s="157" t="s">
        <v>264</v>
      </c>
      <c r="H168" s="158"/>
      <c r="I168" s="158"/>
      <c r="J168" s="158"/>
      <c r="K168" s="158"/>
      <c r="L168" s="158"/>
      <c r="M168" s="160"/>
    </row>
    <row r="169" spans="1:13" ht="13.5">
      <c r="A169" s="19"/>
      <c r="B169" s="19"/>
      <c r="C169" s="70"/>
      <c r="D169" s="158" t="s">
        <v>146</v>
      </c>
      <c r="E169" s="158"/>
      <c r="F169" s="160"/>
      <c r="G169" s="157" t="s">
        <v>265</v>
      </c>
      <c r="H169" s="158"/>
      <c r="I169" s="158"/>
      <c r="J169" s="158"/>
      <c r="K169" s="158"/>
      <c r="L169" s="158"/>
      <c r="M169" s="160"/>
    </row>
    <row r="170" spans="1:13" ht="13.5" customHeight="1">
      <c r="A170" s="19"/>
      <c r="B170" s="19"/>
      <c r="C170" s="70"/>
      <c r="D170" s="158" t="s">
        <v>147</v>
      </c>
      <c r="E170" s="158"/>
      <c r="F170" s="160"/>
      <c r="G170" s="157" t="s">
        <v>266</v>
      </c>
      <c r="H170" s="158"/>
      <c r="I170" s="158"/>
      <c r="J170" s="158"/>
      <c r="K170" s="158"/>
      <c r="L170" s="158"/>
      <c r="M170" s="160"/>
    </row>
    <row r="171" spans="1:13" ht="13.5">
      <c r="A171" s="19"/>
      <c r="B171" s="19"/>
      <c r="C171" s="70"/>
      <c r="D171" s="173" t="s">
        <v>128</v>
      </c>
      <c r="E171" s="173"/>
      <c r="F171" s="174"/>
      <c r="G171" s="161"/>
      <c r="H171" s="162"/>
      <c r="I171" s="162"/>
      <c r="J171" s="162"/>
      <c r="K171" s="162"/>
      <c r="L171" s="162"/>
      <c r="M171" s="163"/>
    </row>
    <row r="172" spans="1:13" ht="13.5">
      <c r="A172" s="19"/>
      <c r="B172" s="19"/>
      <c r="C172" s="168" t="s">
        <v>148</v>
      </c>
      <c r="D172" s="169"/>
      <c r="E172" s="169"/>
      <c r="F172" s="170"/>
      <c r="G172" s="168" t="s">
        <v>267</v>
      </c>
      <c r="H172" s="169"/>
      <c r="I172" s="169"/>
      <c r="J172" s="169"/>
      <c r="K172" s="169"/>
      <c r="L172" s="169"/>
      <c r="M172" s="170"/>
    </row>
    <row r="173" spans="1:13" ht="13.5">
      <c r="A173" s="19"/>
      <c r="B173" s="19"/>
      <c r="C173" s="70"/>
      <c r="D173" s="158" t="s">
        <v>149</v>
      </c>
      <c r="E173" s="158"/>
      <c r="F173" s="160"/>
      <c r="G173" s="157" t="s">
        <v>268</v>
      </c>
      <c r="H173" s="158"/>
      <c r="I173" s="158"/>
      <c r="J173" s="158"/>
      <c r="K173" s="158"/>
      <c r="L173" s="158"/>
      <c r="M173" s="160"/>
    </row>
    <row r="174" spans="1:13" ht="13.5">
      <c r="A174" s="19"/>
      <c r="B174" s="19"/>
      <c r="C174" s="70"/>
      <c r="D174" s="151" t="s">
        <v>150</v>
      </c>
      <c r="E174" s="151"/>
      <c r="F174" s="152"/>
      <c r="G174" s="157"/>
      <c r="H174" s="158"/>
      <c r="I174" s="158"/>
      <c r="J174" s="158"/>
      <c r="K174" s="158"/>
      <c r="L174" s="158"/>
      <c r="M174" s="160"/>
    </row>
    <row r="175" spans="1:13" ht="13.5">
      <c r="A175" s="19"/>
      <c r="B175" s="19"/>
      <c r="C175" s="36"/>
      <c r="D175" s="151"/>
      <c r="E175" s="151"/>
      <c r="F175" s="152"/>
      <c r="G175" s="157"/>
      <c r="H175" s="158"/>
      <c r="I175" s="158"/>
      <c r="J175" s="158"/>
      <c r="K175" s="158"/>
      <c r="L175" s="158"/>
      <c r="M175" s="160"/>
    </row>
    <row r="176" spans="1:13" ht="13.5">
      <c r="A176" s="19"/>
      <c r="B176" s="19"/>
      <c r="C176" s="81"/>
      <c r="D176" s="158" t="s">
        <v>128</v>
      </c>
      <c r="E176" s="158"/>
      <c r="F176" s="160"/>
      <c r="G176" s="157"/>
      <c r="H176" s="158"/>
      <c r="I176" s="158"/>
      <c r="J176" s="158"/>
      <c r="K176" s="158"/>
      <c r="L176" s="158"/>
      <c r="M176" s="160"/>
    </row>
    <row r="177" spans="1:13" s="10" customFormat="1" ht="13.5">
      <c r="A177" s="145" t="s">
        <v>309</v>
      </c>
      <c r="B177" s="142"/>
      <c r="C177" s="143"/>
      <c r="D177" s="144"/>
      <c r="E177" s="144"/>
      <c r="F177" s="144"/>
      <c r="G177" s="144"/>
      <c r="H177" s="144"/>
      <c r="I177" s="144"/>
      <c r="J177" s="144"/>
      <c r="K177" s="144"/>
      <c r="L177" s="144"/>
      <c r="M177" s="144"/>
    </row>
    <row r="178" spans="1:13" s="10" customFormat="1" ht="13.5">
      <c r="A178" s="142"/>
      <c r="B178" s="148" t="s">
        <v>320</v>
      </c>
      <c r="C178" s="148"/>
      <c r="D178" s="148"/>
      <c r="E178" s="149">
        <f>IF($E$2="","",$E$2)</f>
      </c>
      <c r="F178" s="149"/>
      <c r="G178" s="149"/>
      <c r="H178" s="144"/>
      <c r="I178" s="144"/>
      <c r="J178" s="144"/>
      <c r="K178" s="144"/>
      <c r="L178" s="144"/>
      <c r="M178" s="144"/>
    </row>
    <row r="179" spans="1:13" ht="13.5">
      <c r="A179" s="15" t="s">
        <v>124</v>
      </c>
      <c r="B179" s="15" t="s">
        <v>125</v>
      </c>
      <c r="C179" s="157" t="s">
        <v>151</v>
      </c>
      <c r="D179" s="158"/>
      <c r="E179" s="158"/>
      <c r="F179" s="160"/>
      <c r="G179" s="157" t="s">
        <v>154</v>
      </c>
      <c r="H179" s="158"/>
      <c r="I179" s="158"/>
      <c r="J179" s="158"/>
      <c r="K179" s="158"/>
      <c r="L179" s="158"/>
      <c r="M179" s="160"/>
    </row>
    <row r="180" spans="1:13" ht="13.5">
      <c r="A180" s="19"/>
      <c r="B180" s="19"/>
      <c r="C180" s="70"/>
      <c r="D180" s="151" t="s">
        <v>152</v>
      </c>
      <c r="E180" s="151"/>
      <c r="F180" s="152"/>
      <c r="G180" s="157" t="s">
        <v>155</v>
      </c>
      <c r="H180" s="158"/>
      <c r="I180" s="158"/>
      <c r="J180" s="158"/>
      <c r="K180" s="158"/>
      <c r="L180" s="158"/>
      <c r="M180" s="160"/>
    </row>
    <row r="181" spans="1:13" ht="13.5">
      <c r="A181" s="19"/>
      <c r="B181" s="19"/>
      <c r="C181" s="60"/>
      <c r="D181" s="151"/>
      <c r="E181" s="151"/>
      <c r="F181" s="152"/>
      <c r="G181" s="157"/>
      <c r="H181" s="158"/>
      <c r="I181" s="158"/>
      <c r="J181" s="158"/>
      <c r="K181" s="158"/>
      <c r="L181" s="158"/>
      <c r="M181" s="160"/>
    </row>
    <row r="182" spans="1:13" ht="13.5">
      <c r="A182" s="19"/>
      <c r="B182" s="19"/>
      <c r="C182" s="59"/>
      <c r="D182" s="173" t="s">
        <v>153</v>
      </c>
      <c r="E182" s="173"/>
      <c r="F182" s="174"/>
      <c r="G182" s="181"/>
      <c r="H182" s="173"/>
      <c r="I182" s="173"/>
      <c r="J182" s="173"/>
      <c r="K182" s="173"/>
      <c r="L182" s="173"/>
      <c r="M182" s="174"/>
    </row>
    <row r="183" spans="1:13" s="10" customFormat="1" ht="13.5">
      <c r="A183" s="19"/>
      <c r="B183" s="16" t="s">
        <v>20</v>
      </c>
      <c r="C183" s="71">
        <f>SUM(C141:C143,C145:C147,C152:C154,C157:C161,C163:C164,C166:C171,C173:C174,C176,C180)</f>
        <v>0</v>
      </c>
      <c r="D183" s="169"/>
      <c r="E183" s="169"/>
      <c r="F183" s="170"/>
      <c r="G183" s="168" t="s">
        <v>161</v>
      </c>
      <c r="H183" s="169"/>
      <c r="I183" s="169"/>
      <c r="J183" s="169"/>
      <c r="K183" s="169"/>
      <c r="L183" s="169"/>
      <c r="M183" s="170"/>
    </row>
    <row r="184" spans="1:13" ht="27" customHeight="1">
      <c r="A184" s="19"/>
      <c r="B184" s="19"/>
      <c r="C184" s="171" t="s">
        <v>156</v>
      </c>
      <c r="D184" s="172"/>
      <c r="E184" s="69">
        <f>IF(C183&gt;13,13,C183)</f>
        <v>0</v>
      </c>
      <c r="F184" s="57"/>
      <c r="G184" s="175"/>
      <c r="H184" s="176"/>
      <c r="I184" s="176"/>
      <c r="J184" s="176"/>
      <c r="K184" s="176"/>
      <c r="L184" s="176"/>
      <c r="M184" s="177"/>
    </row>
    <row r="185" spans="1:13" ht="13.5">
      <c r="A185" s="19"/>
      <c r="B185" s="19"/>
      <c r="C185" s="60"/>
      <c r="D185" s="158"/>
      <c r="E185" s="158"/>
      <c r="F185" s="160"/>
      <c r="G185" s="175"/>
      <c r="H185" s="176"/>
      <c r="I185" s="176"/>
      <c r="J185" s="176"/>
      <c r="K185" s="176"/>
      <c r="L185" s="176"/>
      <c r="M185" s="177"/>
    </row>
    <row r="186" spans="1:13" ht="13.5">
      <c r="A186" s="19"/>
      <c r="B186" s="19"/>
      <c r="C186" s="60"/>
      <c r="D186" s="158" t="s">
        <v>157</v>
      </c>
      <c r="E186" s="158"/>
      <c r="F186" s="160"/>
      <c r="G186" s="175"/>
      <c r="H186" s="176"/>
      <c r="I186" s="176"/>
      <c r="J186" s="176"/>
      <c r="K186" s="176"/>
      <c r="L186" s="176"/>
      <c r="M186" s="177"/>
    </row>
    <row r="187" spans="1:13" ht="13.5">
      <c r="A187" s="19"/>
      <c r="B187" s="19"/>
      <c r="C187" s="60"/>
      <c r="D187" s="158" t="s">
        <v>158</v>
      </c>
      <c r="E187" s="158"/>
      <c r="F187" s="160"/>
      <c r="G187" s="175"/>
      <c r="H187" s="176"/>
      <c r="I187" s="176"/>
      <c r="J187" s="176"/>
      <c r="K187" s="176"/>
      <c r="L187" s="176"/>
      <c r="M187" s="177"/>
    </row>
    <row r="188" spans="1:13" ht="13.5">
      <c r="A188" s="19"/>
      <c r="B188" s="19"/>
      <c r="C188" s="60"/>
      <c r="D188" s="158" t="s">
        <v>159</v>
      </c>
      <c r="E188" s="158"/>
      <c r="F188" s="160"/>
      <c r="G188" s="175"/>
      <c r="H188" s="176"/>
      <c r="I188" s="176"/>
      <c r="J188" s="176"/>
      <c r="K188" s="176"/>
      <c r="L188" s="176"/>
      <c r="M188" s="177"/>
    </row>
    <row r="189" spans="1:13" ht="13.5">
      <c r="A189" s="19"/>
      <c r="B189" s="19"/>
      <c r="C189" s="60"/>
      <c r="D189" s="56"/>
      <c r="E189" s="151" t="s">
        <v>160</v>
      </c>
      <c r="F189" s="152"/>
      <c r="G189" s="175"/>
      <c r="H189" s="176"/>
      <c r="I189" s="176"/>
      <c r="J189" s="176"/>
      <c r="K189" s="176"/>
      <c r="L189" s="176"/>
      <c r="M189" s="177"/>
    </row>
    <row r="190" spans="1:15" ht="13.5">
      <c r="A190" s="18"/>
      <c r="B190" s="18"/>
      <c r="C190" s="31"/>
      <c r="D190" s="58"/>
      <c r="E190" s="162"/>
      <c r="F190" s="163"/>
      <c r="G190" s="178"/>
      <c r="H190" s="179"/>
      <c r="I190" s="179"/>
      <c r="J190" s="179"/>
      <c r="K190" s="179"/>
      <c r="L190" s="179"/>
      <c r="M190" s="180"/>
      <c r="O190" s="10"/>
    </row>
    <row r="191" spans="1:13" s="10" customFormat="1" ht="13.5">
      <c r="A191" s="212" t="s">
        <v>206</v>
      </c>
      <c r="B191" s="212"/>
      <c r="C191" s="212"/>
      <c r="D191" s="212"/>
      <c r="E191" s="212"/>
      <c r="F191" s="212"/>
      <c r="G191" s="212"/>
      <c r="H191" s="212"/>
      <c r="I191" s="212"/>
      <c r="J191" s="212"/>
      <c r="K191" s="212"/>
      <c r="L191" s="212"/>
      <c r="M191" s="212"/>
    </row>
    <row r="192" spans="1:13" s="10" customFormat="1" ht="13.5">
      <c r="A192" s="215" t="s">
        <v>207</v>
      </c>
      <c r="B192" s="215"/>
      <c r="C192" s="215"/>
      <c r="D192" s="215"/>
      <c r="E192" s="215"/>
      <c r="F192" s="215"/>
      <c r="G192" s="215"/>
      <c r="H192" s="215"/>
      <c r="I192" s="215"/>
      <c r="J192" s="215"/>
      <c r="K192" s="215"/>
      <c r="L192" s="215"/>
      <c r="M192" s="215"/>
    </row>
    <row r="193" spans="1:13" s="10" customFormat="1" ht="13.5">
      <c r="A193" s="215" t="s">
        <v>208</v>
      </c>
      <c r="B193" s="215"/>
      <c r="C193" s="215"/>
      <c r="D193" s="215"/>
      <c r="E193" s="215"/>
      <c r="F193" s="215"/>
      <c r="G193" s="215"/>
      <c r="H193" s="215"/>
      <c r="I193" s="215"/>
      <c r="J193" s="215"/>
      <c r="K193" s="215"/>
      <c r="L193" s="215"/>
      <c r="M193" s="215"/>
    </row>
    <row r="194" spans="1:15" ht="13.5">
      <c r="A194" s="141" t="s">
        <v>310</v>
      </c>
      <c r="D194" s="55"/>
      <c r="E194" s="55"/>
      <c r="F194" s="55"/>
      <c r="G194" s="55"/>
      <c r="H194" s="55"/>
      <c r="I194" s="55"/>
      <c r="J194" s="55"/>
      <c r="K194" s="55"/>
      <c r="L194" s="55"/>
      <c r="M194" s="55"/>
      <c r="O194" s="10"/>
    </row>
    <row r="195" spans="2:15" ht="13.5">
      <c r="B195" s="146" t="s">
        <v>320</v>
      </c>
      <c r="C195" s="146"/>
      <c r="D195" s="146"/>
      <c r="E195" s="147">
        <f>IF($E$2="","",$E$2)</f>
      </c>
      <c r="F195" s="147"/>
      <c r="G195" s="147"/>
      <c r="L195" s="182" t="s">
        <v>22</v>
      </c>
      <c r="M195" s="182"/>
      <c r="O195" s="10"/>
    </row>
    <row r="196" spans="1:15" ht="15" customHeight="1">
      <c r="A196" s="66" t="s">
        <v>0</v>
      </c>
      <c r="B196" s="66" t="s">
        <v>1</v>
      </c>
      <c r="C196" s="184" t="s">
        <v>162</v>
      </c>
      <c r="D196" s="185"/>
      <c r="E196" s="185"/>
      <c r="F196" s="185"/>
      <c r="G196" s="186"/>
      <c r="H196" s="183" t="s">
        <v>163</v>
      </c>
      <c r="I196" s="183"/>
      <c r="J196" s="183"/>
      <c r="K196" s="183"/>
      <c r="L196" s="183" t="s">
        <v>164</v>
      </c>
      <c r="M196" s="183"/>
      <c r="O196" s="10"/>
    </row>
    <row r="197" spans="1:15" ht="15" customHeight="1">
      <c r="A197" s="14" t="s">
        <v>170</v>
      </c>
      <c r="B197" s="14" t="s">
        <v>171</v>
      </c>
      <c r="C197" s="168" t="s">
        <v>172</v>
      </c>
      <c r="D197" s="169"/>
      <c r="E197" s="169"/>
      <c r="F197" s="169"/>
      <c r="G197" s="169"/>
      <c r="H197" s="198"/>
      <c r="I197" s="198"/>
      <c r="J197" s="198"/>
      <c r="K197" s="198"/>
      <c r="L197" s="198"/>
      <c r="M197" s="216"/>
      <c r="O197" s="10"/>
    </row>
    <row r="198" spans="1:13" s="10" customFormat="1" ht="15" customHeight="1">
      <c r="A198" s="15"/>
      <c r="B198" s="15"/>
      <c r="C198" s="70"/>
      <c r="D198" s="157" t="s">
        <v>174</v>
      </c>
      <c r="E198" s="158"/>
      <c r="F198" s="158"/>
      <c r="G198" s="158"/>
      <c r="H198" s="26"/>
      <c r="I198" s="26"/>
      <c r="J198" s="26"/>
      <c r="K198" s="26"/>
      <c r="L198" s="68" t="s">
        <v>200</v>
      </c>
      <c r="M198" s="133"/>
    </row>
    <row r="199" spans="1:13" s="10" customFormat="1" ht="15" customHeight="1">
      <c r="A199" s="15"/>
      <c r="B199" s="15"/>
      <c r="C199" s="70"/>
      <c r="D199" s="157" t="s">
        <v>269</v>
      </c>
      <c r="E199" s="158"/>
      <c r="F199" s="158"/>
      <c r="G199" s="158"/>
      <c r="H199" s="124"/>
      <c r="I199" s="124"/>
      <c r="J199" s="124"/>
      <c r="K199" s="124"/>
      <c r="L199" s="115" t="s">
        <v>200</v>
      </c>
      <c r="M199" s="133"/>
    </row>
    <row r="200" spans="1:13" s="10" customFormat="1" ht="15" customHeight="1">
      <c r="A200" s="15"/>
      <c r="B200" s="15"/>
      <c r="C200" s="70"/>
      <c r="D200" s="157" t="s">
        <v>175</v>
      </c>
      <c r="E200" s="158"/>
      <c r="F200" s="158"/>
      <c r="G200" s="158"/>
      <c r="H200" s="26"/>
      <c r="I200" s="26"/>
      <c r="J200" s="26"/>
      <c r="K200" s="26"/>
      <c r="L200" s="68" t="s">
        <v>200</v>
      </c>
      <c r="M200" s="133"/>
    </row>
    <row r="201" spans="1:13" ht="15" customHeight="1">
      <c r="A201" s="19"/>
      <c r="B201" s="19"/>
      <c r="C201" s="168" t="s">
        <v>173</v>
      </c>
      <c r="D201" s="158"/>
      <c r="E201" s="158"/>
      <c r="F201" s="158"/>
      <c r="G201" s="158"/>
      <c r="H201" s="159"/>
      <c r="I201" s="159"/>
      <c r="J201" s="159"/>
      <c r="K201" s="159"/>
      <c r="L201" s="159"/>
      <c r="M201" s="199"/>
    </row>
    <row r="202" spans="1:13" ht="15" customHeight="1">
      <c r="A202" s="19"/>
      <c r="B202" s="76"/>
      <c r="C202" s="70"/>
      <c r="D202" s="157" t="s">
        <v>176</v>
      </c>
      <c r="E202" s="158"/>
      <c r="F202" s="158"/>
      <c r="G202" s="158"/>
      <c r="H202" s="26"/>
      <c r="I202" s="26"/>
      <c r="J202" s="26"/>
      <c r="K202" s="26"/>
      <c r="L202" s="68" t="s">
        <v>200</v>
      </c>
      <c r="M202" s="133"/>
    </row>
    <row r="203" spans="1:13" s="10" customFormat="1" ht="15" customHeight="1">
      <c r="A203" s="19"/>
      <c r="B203" s="76"/>
      <c r="C203" s="70"/>
      <c r="D203" s="157" t="s">
        <v>272</v>
      </c>
      <c r="E203" s="158"/>
      <c r="F203" s="158"/>
      <c r="G203" s="158"/>
      <c r="H203" s="26"/>
      <c r="I203" s="26"/>
      <c r="J203" s="26"/>
      <c r="K203" s="26"/>
      <c r="L203" s="68" t="s">
        <v>200</v>
      </c>
      <c r="M203" s="133"/>
    </row>
    <row r="204" spans="1:13" ht="15" customHeight="1">
      <c r="A204" s="19"/>
      <c r="B204" s="77"/>
      <c r="C204" s="70"/>
      <c r="D204" s="157" t="s">
        <v>270</v>
      </c>
      <c r="E204" s="158"/>
      <c r="F204" s="158"/>
      <c r="G204" s="158"/>
      <c r="H204" s="26"/>
      <c r="I204" s="26"/>
      <c r="J204" s="26"/>
      <c r="K204" s="26"/>
      <c r="L204" s="68" t="s">
        <v>200</v>
      </c>
      <c r="M204" s="133"/>
    </row>
    <row r="205" spans="1:13" ht="15" customHeight="1">
      <c r="A205" s="19"/>
      <c r="B205" s="77"/>
      <c r="C205" s="70"/>
      <c r="D205" s="157" t="s">
        <v>271</v>
      </c>
      <c r="E205" s="158"/>
      <c r="F205" s="158"/>
      <c r="G205" s="158"/>
      <c r="H205" s="26"/>
      <c r="I205" s="26"/>
      <c r="J205" s="26"/>
      <c r="K205" s="26"/>
      <c r="L205" s="68" t="s">
        <v>200</v>
      </c>
      <c r="M205" s="133"/>
    </row>
    <row r="206" spans="1:13" ht="15" customHeight="1">
      <c r="A206" s="19"/>
      <c r="B206" s="77"/>
      <c r="C206" s="70"/>
      <c r="D206" s="157" t="s">
        <v>273</v>
      </c>
      <c r="E206" s="158"/>
      <c r="F206" s="158"/>
      <c r="G206" s="158"/>
      <c r="H206" s="26"/>
      <c r="I206" s="26"/>
      <c r="J206" s="26"/>
      <c r="K206" s="26"/>
      <c r="L206" s="68" t="s">
        <v>200</v>
      </c>
      <c r="M206" s="133"/>
    </row>
    <row r="207" spans="1:13" ht="15" customHeight="1">
      <c r="A207" s="19"/>
      <c r="B207" s="77"/>
      <c r="C207" s="70"/>
      <c r="D207" s="157" t="s">
        <v>177</v>
      </c>
      <c r="E207" s="158"/>
      <c r="F207" s="158"/>
      <c r="G207" s="158"/>
      <c r="H207" s="26"/>
      <c r="I207" s="26"/>
      <c r="J207" s="26"/>
      <c r="K207" s="26"/>
      <c r="L207" s="68" t="s">
        <v>200</v>
      </c>
      <c r="M207" s="133"/>
    </row>
    <row r="208" spans="1:13" ht="15" customHeight="1">
      <c r="A208" s="19"/>
      <c r="B208" s="77"/>
      <c r="C208" s="70"/>
      <c r="D208" s="157" t="s">
        <v>178</v>
      </c>
      <c r="E208" s="158"/>
      <c r="F208" s="158"/>
      <c r="G208" s="158"/>
      <c r="H208" s="26"/>
      <c r="I208" s="26"/>
      <c r="J208" s="26"/>
      <c r="K208" s="26"/>
      <c r="L208" s="68" t="s">
        <v>200</v>
      </c>
      <c r="M208" s="133"/>
    </row>
    <row r="209" spans="1:13" s="10" customFormat="1" ht="15" customHeight="1">
      <c r="A209" s="19"/>
      <c r="B209" s="77"/>
      <c r="C209" s="70"/>
      <c r="D209" s="157" t="s">
        <v>179</v>
      </c>
      <c r="E209" s="158"/>
      <c r="F209" s="158"/>
      <c r="G209" s="158"/>
      <c r="H209" s="26"/>
      <c r="I209" s="26"/>
      <c r="J209" s="26"/>
      <c r="K209" s="26"/>
      <c r="L209" s="68" t="s">
        <v>200</v>
      </c>
      <c r="M209" s="133"/>
    </row>
    <row r="210" spans="1:13" ht="15" customHeight="1">
      <c r="A210" s="19"/>
      <c r="B210" s="78"/>
      <c r="C210" s="70"/>
      <c r="D210" s="157" t="s">
        <v>180</v>
      </c>
      <c r="E210" s="158"/>
      <c r="F210" s="158"/>
      <c r="G210" s="158"/>
      <c r="H210" s="26"/>
      <c r="I210" s="26"/>
      <c r="J210" s="26"/>
      <c r="K210" s="26"/>
      <c r="L210" s="68" t="s">
        <v>200</v>
      </c>
      <c r="M210" s="133"/>
    </row>
    <row r="211" spans="1:13" ht="15" customHeight="1">
      <c r="A211" s="19"/>
      <c r="B211" s="78"/>
      <c r="C211" s="70"/>
      <c r="D211" s="157" t="s">
        <v>181</v>
      </c>
      <c r="E211" s="158"/>
      <c r="F211" s="158"/>
      <c r="G211" s="158"/>
      <c r="H211" s="26"/>
      <c r="I211" s="26"/>
      <c r="J211" s="26"/>
      <c r="K211" s="26"/>
      <c r="L211" s="68" t="s">
        <v>200</v>
      </c>
      <c r="M211" s="133"/>
    </row>
    <row r="212" spans="1:13" ht="15" customHeight="1">
      <c r="A212" s="19"/>
      <c r="B212" s="78"/>
      <c r="C212" s="70"/>
      <c r="D212" s="157" t="s">
        <v>182</v>
      </c>
      <c r="E212" s="158"/>
      <c r="F212" s="158"/>
      <c r="G212" s="158"/>
      <c r="H212" s="26"/>
      <c r="I212" s="26"/>
      <c r="J212" s="26"/>
      <c r="K212" s="26"/>
      <c r="L212" s="68" t="s">
        <v>200</v>
      </c>
      <c r="M212" s="133"/>
    </row>
    <row r="213" spans="1:13" s="10" customFormat="1" ht="15" customHeight="1">
      <c r="A213" s="19"/>
      <c r="B213" s="78"/>
      <c r="C213" s="70"/>
      <c r="D213" s="157" t="s">
        <v>274</v>
      </c>
      <c r="E213" s="158"/>
      <c r="F213" s="158"/>
      <c r="G213" s="158"/>
      <c r="H213" s="159"/>
      <c r="I213" s="159"/>
      <c r="J213" s="159"/>
      <c r="K213" s="159"/>
      <c r="L213" s="115" t="s">
        <v>200</v>
      </c>
      <c r="M213" s="133"/>
    </row>
    <row r="214" spans="1:13" s="10" customFormat="1" ht="15" customHeight="1">
      <c r="A214" s="19"/>
      <c r="B214" s="78"/>
      <c r="C214" s="70"/>
      <c r="D214" s="157" t="s">
        <v>275</v>
      </c>
      <c r="E214" s="158"/>
      <c r="F214" s="158"/>
      <c r="G214" s="158"/>
      <c r="H214" s="159"/>
      <c r="I214" s="159"/>
      <c r="J214" s="159"/>
      <c r="K214" s="159"/>
      <c r="L214" s="115" t="s">
        <v>200</v>
      </c>
      <c r="M214" s="133"/>
    </row>
    <row r="215" spans="1:13" ht="15" customHeight="1">
      <c r="A215" s="19"/>
      <c r="B215" s="19"/>
      <c r="C215" s="70"/>
      <c r="D215" s="157" t="s">
        <v>175</v>
      </c>
      <c r="E215" s="158"/>
      <c r="F215" s="158"/>
      <c r="G215" s="158"/>
      <c r="H215" s="159"/>
      <c r="I215" s="159"/>
      <c r="J215" s="159"/>
      <c r="K215" s="159"/>
      <c r="L215" s="68" t="s">
        <v>200</v>
      </c>
      <c r="M215" s="133"/>
    </row>
    <row r="216" spans="1:13" ht="15" customHeight="1">
      <c r="A216" s="19"/>
      <c r="B216" s="19"/>
      <c r="C216" s="168" t="s">
        <v>183</v>
      </c>
      <c r="D216" s="158"/>
      <c r="E216" s="158"/>
      <c r="F216" s="158"/>
      <c r="G216" s="158"/>
      <c r="H216" s="159"/>
      <c r="I216" s="159"/>
      <c r="J216" s="159"/>
      <c r="K216" s="159"/>
      <c r="L216" s="159"/>
      <c r="M216" s="199"/>
    </row>
    <row r="217" spans="1:13" ht="15" customHeight="1">
      <c r="A217" s="19"/>
      <c r="B217" s="19"/>
      <c r="C217" s="70"/>
      <c r="D217" s="157" t="s">
        <v>184</v>
      </c>
      <c r="E217" s="158"/>
      <c r="F217" s="158"/>
      <c r="G217" s="158"/>
      <c r="H217" s="159"/>
      <c r="I217" s="159"/>
      <c r="J217" s="159"/>
      <c r="K217" s="159"/>
      <c r="L217" s="159"/>
      <c r="M217" s="199"/>
    </row>
    <row r="218" spans="1:13" ht="15" customHeight="1">
      <c r="A218" s="19"/>
      <c r="B218" s="19"/>
      <c r="C218" s="70"/>
      <c r="D218" s="157" t="s">
        <v>276</v>
      </c>
      <c r="E218" s="158"/>
      <c r="F218" s="158"/>
      <c r="G218" s="158"/>
      <c r="H218" s="159"/>
      <c r="I218" s="159"/>
      <c r="J218" s="159"/>
      <c r="K218" s="159"/>
      <c r="L218" s="159"/>
      <c r="M218" s="199"/>
    </row>
    <row r="219" spans="1:13" ht="15" customHeight="1">
      <c r="A219" s="19"/>
      <c r="B219" s="19"/>
      <c r="C219" s="70"/>
      <c r="D219" s="157" t="s">
        <v>277</v>
      </c>
      <c r="E219" s="158"/>
      <c r="F219" s="158"/>
      <c r="G219" s="158"/>
      <c r="H219" s="159"/>
      <c r="I219" s="159"/>
      <c r="J219" s="159"/>
      <c r="K219" s="159"/>
      <c r="L219" s="159"/>
      <c r="M219" s="199"/>
    </row>
    <row r="220" spans="1:13" ht="15" customHeight="1">
      <c r="A220" s="19"/>
      <c r="B220" s="19"/>
      <c r="C220" s="70"/>
      <c r="D220" s="157" t="s">
        <v>278</v>
      </c>
      <c r="E220" s="158"/>
      <c r="F220" s="158"/>
      <c r="G220" s="158"/>
      <c r="H220" s="159"/>
      <c r="I220" s="159"/>
      <c r="J220" s="159"/>
      <c r="K220" s="159"/>
      <c r="L220" s="159"/>
      <c r="M220" s="199"/>
    </row>
    <row r="221" spans="1:13" ht="15" customHeight="1">
      <c r="A221" s="19"/>
      <c r="B221" s="19"/>
      <c r="C221" s="70"/>
      <c r="D221" s="157" t="s">
        <v>279</v>
      </c>
      <c r="E221" s="158"/>
      <c r="F221" s="158"/>
      <c r="G221" s="158"/>
      <c r="H221" s="159"/>
      <c r="I221" s="159"/>
      <c r="J221" s="159"/>
      <c r="K221" s="159"/>
      <c r="L221" s="159"/>
      <c r="M221" s="199"/>
    </row>
    <row r="222" spans="1:13" ht="15" customHeight="1">
      <c r="A222" s="19"/>
      <c r="B222" s="19"/>
      <c r="C222" s="81"/>
      <c r="D222" s="157" t="s">
        <v>175</v>
      </c>
      <c r="E222" s="158"/>
      <c r="F222" s="158"/>
      <c r="G222" s="158"/>
      <c r="H222" s="159"/>
      <c r="I222" s="159"/>
      <c r="J222" s="159"/>
      <c r="K222" s="159"/>
      <c r="L222" s="159"/>
      <c r="M222" s="199"/>
    </row>
    <row r="223" spans="1:13" s="10" customFormat="1" ht="15" customHeight="1">
      <c r="A223" s="145" t="s">
        <v>313</v>
      </c>
      <c r="B223" s="142"/>
      <c r="C223" s="143"/>
      <c r="D223" s="144"/>
      <c r="E223" s="144"/>
      <c r="F223" s="144"/>
      <c r="G223" s="144"/>
      <c r="H223" s="143"/>
      <c r="I223" s="143"/>
      <c r="J223" s="143"/>
      <c r="K223" s="143"/>
      <c r="L223" s="143"/>
      <c r="M223" s="143"/>
    </row>
    <row r="224" spans="1:13" s="10" customFormat="1" ht="15" customHeight="1">
      <c r="A224" s="142"/>
      <c r="B224" s="148" t="s">
        <v>320</v>
      </c>
      <c r="C224" s="148"/>
      <c r="D224" s="148"/>
      <c r="E224" s="149">
        <f>IF($E$2="","",$E$2)</f>
      </c>
      <c r="F224" s="149"/>
      <c r="G224" s="149"/>
      <c r="H224" s="143"/>
      <c r="I224" s="143"/>
      <c r="J224" s="143"/>
      <c r="K224" s="143"/>
      <c r="L224" s="143"/>
      <c r="M224" s="143"/>
    </row>
    <row r="225" spans="1:13" ht="15" customHeight="1">
      <c r="A225" s="15" t="s">
        <v>170</v>
      </c>
      <c r="B225" s="15" t="s">
        <v>171</v>
      </c>
      <c r="C225" s="157" t="s">
        <v>185</v>
      </c>
      <c r="D225" s="158"/>
      <c r="E225" s="158"/>
      <c r="F225" s="158"/>
      <c r="G225" s="158"/>
      <c r="H225" s="159"/>
      <c r="I225" s="159"/>
      <c r="J225" s="159"/>
      <c r="K225" s="159"/>
      <c r="L225" s="159"/>
      <c r="M225" s="199"/>
    </row>
    <row r="226" spans="1:13" ht="15" customHeight="1">
      <c r="A226" s="19"/>
      <c r="B226" s="19"/>
      <c r="C226" s="70"/>
      <c r="D226" s="158" t="s">
        <v>186</v>
      </c>
      <c r="E226" s="158"/>
      <c r="F226" s="158"/>
      <c r="G226" s="158"/>
      <c r="H226" s="159"/>
      <c r="I226" s="159"/>
      <c r="J226" s="159"/>
      <c r="K226" s="159"/>
      <c r="L226" s="68" t="s">
        <v>200</v>
      </c>
      <c r="M226" s="133"/>
    </row>
    <row r="227" spans="1:13" ht="15" customHeight="1">
      <c r="A227" s="19"/>
      <c r="B227" s="19"/>
      <c r="C227" s="70"/>
      <c r="D227" s="158" t="s">
        <v>187</v>
      </c>
      <c r="E227" s="158"/>
      <c r="F227" s="158"/>
      <c r="G227" s="158"/>
      <c r="H227" s="159"/>
      <c r="I227" s="159"/>
      <c r="J227" s="159"/>
      <c r="K227" s="159"/>
      <c r="L227" s="68" t="s">
        <v>200</v>
      </c>
      <c r="M227" s="133"/>
    </row>
    <row r="228" spans="1:13" ht="15" customHeight="1">
      <c r="A228" s="19"/>
      <c r="B228" s="19"/>
      <c r="C228" s="70"/>
      <c r="D228" s="158" t="s">
        <v>188</v>
      </c>
      <c r="E228" s="158"/>
      <c r="F228" s="158"/>
      <c r="G228" s="158"/>
      <c r="H228" s="159"/>
      <c r="I228" s="159"/>
      <c r="J228" s="159"/>
      <c r="K228" s="159"/>
      <c r="L228" s="68" t="s">
        <v>200</v>
      </c>
      <c r="M228" s="133"/>
    </row>
    <row r="229" spans="1:13" ht="15" customHeight="1">
      <c r="A229" s="19"/>
      <c r="B229" s="19"/>
      <c r="C229" s="70"/>
      <c r="D229" s="158" t="s">
        <v>280</v>
      </c>
      <c r="E229" s="158"/>
      <c r="F229" s="158"/>
      <c r="G229" s="158"/>
      <c r="H229" s="159"/>
      <c r="I229" s="159"/>
      <c r="J229" s="159"/>
      <c r="K229" s="159"/>
      <c r="L229" s="68" t="s">
        <v>200</v>
      </c>
      <c r="M229" s="133"/>
    </row>
    <row r="230" spans="1:13" ht="15" customHeight="1">
      <c r="A230" s="19"/>
      <c r="B230" s="19"/>
      <c r="C230" s="70"/>
      <c r="D230" s="158" t="s">
        <v>189</v>
      </c>
      <c r="E230" s="158"/>
      <c r="F230" s="158"/>
      <c r="G230" s="158"/>
      <c r="H230" s="159"/>
      <c r="I230" s="159"/>
      <c r="J230" s="159"/>
      <c r="K230" s="159"/>
      <c r="L230" s="68" t="s">
        <v>200</v>
      </c>
      <c r="M230" s="133"/>
    </row>
    <row r="231" spans="1:13" ht="15" customHeight="1">
      <c r="A231" s="19"/>
      <c r="B231" s="19"/>
      <c r="C231" s="70"/>
      <c r="D231" s="158" t="s">
        <v>190</v>
      </c>
      <c r="E231" s="158"/>
      <c r="F231" s="158"/>
      <c r="G231" s="158"/>
      <c r="H231" s="159"/>
      <c r="I231" s="159"/>
      <c r="J231" s="159"/>
      <c r="K231" s="159"/>
      <c r="L231" s="68" t="s">
        <v>200</v>
      </c>
      <c r="M231" s="133"/>
    </row>
    <row r="232" spans="1:13" ht="15" customHeight="1">
      <c r="A232" s="19"/>
      <c r="B232" s="19"/>
      <c r="C232" s="70"/>
      <c r="D232" s="158" t="s">
        <v>191</v>
      </c>
      <c r="E232" s="158"/>
      <c r="F232" s="158"/>
      <c r="G232" s="158"/>
      <c r="H232" s="159"/>
      <c r="I232" s="159"/>
      <c r="J232" s="159"/>
      <c r="K232" s="159"/>
      <c r="L232" s="68" t="s">
        <v>200</v>
      </c>
      <c r="M232" s="133"/>
    </row>
    <row r="233" spans="1:13" ht="15" customHeight="1">
      <c r="A233" s="19"/>
      <c r="B233" s="19"/>
      <c r="C233" s="70"/>
      <c r="D233" s="157" t="s">
        <v>175</v>
      </c>
      <c r="E233" s="158"/>
      <c r="F233" s="158"/>
      <c r="G233" s="158"/>
      <c r="H233" s="159"/>
      <c r="I233" s="159"/>
      <c r="J233" s="159"/>
      <c r="K233" s="159"/>
      <c r="L233" s="68" t="s">
        <v>200</v>
      </c>
      <c r="M233" s="133"/>
    </row>
    <row r="234" spans="1:13" ht="15" customHeight="1">
      <c r="A234" s="15"/>
      <c r="B234" s="15"/>
      <c r="C234" s="157" t="s">
        <v>192</v>
      </c>
      <c r="D234" s="158"/>
      <c r="E234" s="158"/>
      <c r="F234" s="158"/>
      <c r="G234" s="158"/>
      <c r="H234" s="159"/>
      <c r="I234" s="159"/>
      <c r="J234" s="159"/>
      <c r="K234" s="159"/>
      <c r="L234" s="159"/>
      <c r="M234" s="199"/>
    </row>
    <row r="235" spans="1:13" ht="15" customHeight="1">
      <c r="A235" s="19"/>
      <c r="B235" s="19"/>
      <c r="C235" s="70"/>
      <c r="D235" s="158" t="s">
        <v>281</v>
      </c>
      <c r="E235" s="158"/>
      <c r="F235" s="158"/>
      <c r="G235" s="158"/>
      <c r="H235" s="159"/>
      <c r="I235" s="159"/>
      <c r="J235" s="159"/>
      <c r="K235" s="159"/>
      <c r="L235" s="159"/>
      <c r="M235" s="199"/>
    </row>
    <row r="236" spans="1:13" ht="15" customHeight="1">
      <c r="A236" s="19"/>
      <c r="B236" s="19"/>
      <c r="C236" s="70"/>
      <c r="D236" s="158" t="s">
        <v>193</v>
      </c>
      <c r="E236" s="158"/>
      <c r="F236" s="158"/>
      <c r="G236" s="158"/>
      <c r="H236" s="159"/>
      <c r="I236" s="159"/>
      <c r="J236" s="159"/>
      <c r="K236" s="159"/>
      <c r="L236" s="159"/>
      <c r="M236" s="199"/>
    </row>
    <row r="237" spans="1:13" ht="15" customHeight="1">
      <c r="A237" s="19"/>
      <c r="B237" s="19"/>
      <c r="C237" s="70"/>
      <c r="D237" s="158" t="s">
        <v>194</v>
      </c>
      <c r="E237" s="158"/>
      <c r="F237" s="158"/>
      <c r="G237" s="158"/>
      <c r="H237" s="159"/>
      <c r="I237" s="159"/>
      <c r="J237" s="159"/>
      <c r="K237" s="159"/>
      <c r="L237" s="159"/>
      <c r="M237" s="199"/>
    </row>
    <row r="238" spans="1:13" ht="15" customHeight="1">
      <c r="A238" s="19"/>
      <c r="B238" s="19"/>
      <c r="C238" s="70"/>
      <c r="D238" s="158" t="s">
        <v>195</v>
      </c>
      <c r="E238" s="158"/>
      <c r="F238" s="158"/>
      <c r="G238" s="158"/>
      <c r="H238" s="159"/>
      <c r="I238" s="159"/>
      <c r="J238" s="159"/>
      <c r="K238" s="159"/>
      <c r="L238" s="159"/>
      <c r="M238" s="199"/>
    </row>
    <row r="239" spans="1:13" ht="15" customHeight="1">
      <c r="A239" s="19"/>
      <c r="B239" s="19"/>
      <c r="C239" s="70"/>
      <c r="D239" s="157" t="s">
        <v>175</v>
      </c>
      <c r="E239" s="158"/>
      <c r="F239" s="158"/>
      <c r="G239" s="158"/>
      <c r="H239" s="159"/>
      <c r="I239" s="159"/>
      <c r="J239" s="159"/>
      <c r="K239" s="159"/>
      <c r="L239" s="159"/>
      <c r="M239" s="199"/>
    </row>
    <row r="240" spans="1:13" ht="15" customHeight="1">
      <c r="A240" s="19"/>
      <c r="B240" s="19"/>
      <c r="C240" s="168" t="s">
        <v>151</v>
      </c>
      <c r="D240" s="158"/>
      <c r="E240" s="158"/>
      <c r="F240" s="158"/>
      <c r="G240" s="158"/>
      <c r="H240" s="159"/>
      <c r="I240" s="159"/>
      <c r="J240" s="159"/>
      <c r="K240" s="159"/>
      <c r="L240" s="159"/>
      <c r="M240" s="199"/>
    </row>
    <row r="241" spans="1:13" ht="15" customHeight="1">
      <c r="A241" s="19"/>
      <c r="B241" s="19"/>
      <c r="C241" s="70"/>
      <c r="D241" s="158" t="s">
        <v>175</v>
      </c>
      <c r="E241" s="158"/>
      <c r="F241" s="158"/>
      <c r="G241" s="158"/>
      <c r="H241" s="159"/>
      <c r="I241" s="159"/>
      <c r="J241" s="159"/>
      <c r="K241" s="159"/>
      <c r="L241" s="68" t="s">
        <v>200</v>
      </c>
      <c r="M241" s="133"/>
    </row>
    <row r="242" spans="1:13" s="10" customFormat="1" ht="15" customHeight="1">
      <c r="A242" s="19"/>
      <c r="B242" s="19"/>
      <c r="C242" s="70"/>
      <c r="D242" s="158" t="s">
        <v>175</v>
      </c>
      <c r="E242" s="158"/>
      <c r="F242" s="158"/>
      <c r="G242" s="158"/>
      <c r="H242" s="159"/>
      <c r="I242" s="159"/>
      <c r="J242" s="159"/>
      <c r="K242" s="159"/>
      <c r="L242" s="68" t="s">
        <v>200</v>
      </c>
      <c r="M242" s="133"/>
    </row>
    <row r="243" spans="1:13" ht="15" customHeight="1">
      <c r="A243" s="19"/>
      <c r="B243" s="19"/>
      <c r="C243" s="81"/>
      <c r="D243" s="157" t="s">
        <v>175</v>
      </c>
      <c r="E243" s="158"/>
      <c r="F243" s="158"/>
      <c r="G243" s="158"/>
      <c r="H243" s="159"/>
      <c r="I243" s="159"/>
      <c r="J243" s="159"/>
      <c r="K243" s="159"/>
      <c r="L243" s="68" t="s">
        <v>200</v>
      </c>
      <c r="M243" s="133"/>
    </row>
    <row r="244" spans="1:13" ht="15" customHeight="1">
      <c r="A244" s="19"/>
      <c r="B244" s="16" t="s">
        <v>20</v>
      </c>
      <c r="C244" s="71">
        <f>SUM(C198:C200,C202:C215,C217:C222,C226:C233,C235:C239,C241:C243)</f>
        <v>0</v>
      </c>
      <c r="D244" s="63"/>
      <c r="E244" s="63"/>
      <c r="F244" s="63"/>
      <c r="G244" s="63"/>
      <c r="H244" s="173"/>
      <c r="I244" s="173"/>
      <c r="J244" s="173"/>
      <c r="K244" s="173"/>
      <c r="L244" s="173"/>
      <c r="M244" s="174"/>
    </row>
    <row r="245" spans="1:13" ht="27" customHeight="1">
      <c r="A245" s="19"/>
      <c r="B245" s="19"/>
      <c r="C245" s="201" t="s">
        <v>156</v>
      </c>
      <c r="D245" s="202"/>
      <c r="E245" s="75">
        <f>IF(C244&gt;7,7,C244)</f>
        <v>0</v>
      </c>
      <c r="F245" s="63"/>
      <c r="G245" s="63"/>
      <c r="H245" s="203" t="s">
        <v>205</v>
      </c>
      <c r="I245" s="204"/>
      <c r="J245" s="204"/>
      <c r="K245" s="204"/>
      <c r="L245" s="204"/>
      <c r="M245" s="205"/>
    </row>
    <row r="246" spans="1:13" ht="15" customHeight="1">
      <c r="A246" s="19"/>
      <c r="B246" s="19"/>
      <c r="C246" s="62"/>
      <c r="D246" s="63"/>
      <c r="E246" s="63"/>
      <c r="F246" s="63"/>
      <c r="G246" s="63"/>
      <c r="H246" s="206"/>
      <c r="I246" s="207"/>
      <c r="J246" s="207"/>
      <c r="K246" s="207"/>
      <c r="L246" s="207"/>
      <c r="M246" s="208"/>
    </row>
    <row r="247" spans="1:13" ht="15" customHeight="1">
      <c r="A247" s="19"/>
      <c r="B247" s="19"/>
      <c r="C247" s="36"/>
      <c r="D247" s="158" t="s">
        <v>196</v>
      </c>
      <c r="E247" s="158"/>
      <c r="F247" s="158"/>
      <c r="G247" s="158"/>
      <c r="H247" s="206"/>
      <c r="I247" s="207"/>
      <c r="J247" s="207"/>
      <c r="K247" s="207"/>
      <c r="L247" s="207"/>
      <c r="M247" s="208"/>
    </row>
    <row r="248" spans="1:13" ht="15" customHeight="1">
      <c r="A248" s="19"/>
      <c r="B248" s="19"/>
      <c r="C248" s="36"/>
      <c r="D248" s="158" t="s">
        <v>197</v>
      </c>
      <c r="E248" s="158"/>
      <c r="F248" s="158"/>
      <c r="G248" s="158"/>
      <c r="H248" s="206"/>
      <c r="I248" s="207"/>
      <c r="J248" s="207"/>
      <c r="K248" s="207"/>
      <c r="L248" s="207"/>
      <c r="M248" s="208"/>
    </row>
    <row r="249" spans="1:13" ht="15" customHeight="1">
      <c r="A249" s="19"/>
      <c r="B249" s="19"/>
      <c r="C249" s="36"/>
      <c r="D249" s="158" t="s">
        <v>198</v>
      </c>
      <c r="E249" s="158"/>
      <c r="F249" s="158"/>
      <c r="G249" s="158"/>
      <c r="H249" s="206"/>
      <c r="I249" s="207"/>
      <c r="J249" s="207"/>
      <c r="K249" s="207"/>
      <c r="L249" s="207"/>
      <c r="M249" s="208"/>
    </row>
    <row r="250" spans="1:13" s="10" customFormat="1" ht="15" customHeight="1">
      <c r="A250" s="19"/>
      <c r="B250" s="19"/>
      <c r="C250" s="36"/>
      <c r="D250" s="63"/>
      <c r="E250" s="158" t="s">
        <v>199</v>
      </c>
      <c r="F250" s="158"/>
      <c r="G250" s="160"/>
      <c r="H250" s="206"/>
      <c r="I250" s="207"/>
      <c r="J250" s="207"/>
      <c r="K250" s="207"/>
      <c r="L250" s="207"/>
      <c r="M250" s="208"/>
    </row>
    <row r="251" spans="1:13" s="10" customFormat="1" ht="15" customHeight="1">
      <c r="A251" s="19"/>
      <c r="B251" s="19"/>
      <c r="C251" s="36"/>
      <c r="D251" s="63"/>
      <c r="E251" s="63"/>
      <c r="F251" s="63"/>
      <c r="G251" s="63"/>
      <c r="H251" s="206"/>
      <c r="I251" s="207"/>
      <c r="J251" s="207"/>
      <c r="K251" s="207"/>
      <c r="L251" s="207"/>
      <c r="M251" s="208"/>
    </row>
    <row r="252" spans="1:13" s="10" customFormat="1" ht="15" customHeight="1">
      <c r="A252" s="19"/>
      <c r="B252" s="19"/>
      <c r="C252" s="36"/>
      <c r="D252" s="63"/>
      <c r="E252" s="63"/>
      <c r="F252" s="63"/>
      <c r="G252" s="63"/>
      <c r="H252" s="206"/>
      <c r="I252" s="207"/>
      <c r="J252" s="207"/>
      <c r="K252" s="207"/>
      <c r="L252" s="207"/>
      <c r="M252" s="208"/>
    </row>
    <row r="253" spans="1:13" ht="15" customHeight="1">
      <c r="A253" s="18"/>
      <c r="B253" s="18"/>
      <c r="C253" s="31"/>
      <c r="D253" s="64"/>
      <c r="E253" s="1"/>
      <c r="F253" s="1"/>
      <c r="G253" s="1"/>
      <c r="H253" s="209"/>
      <c r="I253" s="210"/>
      <c r="J253" s="210"/>
      <c r="K253" s="210"/>
      <c r="L253" s="210"/>
      <c r="M253" s="211"/>
    </row>
    <row r="254" spans="1:13" ht="13.5">
      <c r="A254" s="212" t="s">
        <v>201</v>
      </c>
      <c r="B254" s="212"/>
      <c r="C254" s="212"/>
      <c r="D254" s="212"/>
      <c r="E254" s="212"/>
      <c r="F254" s="212"/>
      <c r="G254" s="212"/>
      <c r="H254" s="212"/>
      <c r="I254" s="212"/>
      <c r="J254" s="212"/>
      <c r="K254" s="212"/>
      <c r="L254" s="212"/>
      <c r="M254" s="212"/>
    </row>
    <row r="255" spans="1:13" ht="13.5">
      <c r="A255" s="200" t="s">
        <v>202</v>
      </c>
      <c r="B255" s="200"/>
      <c r="C255" s="200"/>
      <c r="D255" s="200"/>
      <c r="E255" s="200"/>
      <c r="F255" s="200"/>
      <c r="G255" s="200"/>
      <c r="H255" s="200"/>
      <c r="I255" s="200"/>
      <c r="J255" s="200"/>
      <c r="K255" s="200"/>
      <c r="L255" s="200"/>
      <c r="M255" s="200"/>
    </row>
    <row r="256" spans="1:13" ht="13.5">
      <c r="A256" s="200" t="s">
        <v>203</v>
      </c>
      <c r="B256" s="200"/>
      <c r="C256" s="200"/>
      <c r="D256" s="200"/>
      <c r="E256" s="200"/>
      <c r="F256" s="200"/>
      <c r="G256" s="200"/>
      <c r="H256" s="200"/>
      <c r="I256" s="200"/>
      <c r="J256" s="200"/>
      <c r="K256" s="200"/>
      <c r="L256" s="200"/>
      <c r="M256" s="200"/>
    </row>
    <row r="257" spans="1:13" ht="13.5">
      <c r="A257" s="200" t="s">
        <v>204</v>
      </c>
      <c r="B257" s="200"/>
      <c r="C257" s="200"/>
      <c r="D257" s="200"/>
      <c r="E257" s="200"/>
      <c r="F257" s="200"/>
      <c r="G257" s="200"/>
      <c r="H257" s="200"/>
      <c r="I257" s="200"/>
      <c r="J257" s="200"/>
      <c r="K257" s="200"/>
      <c r="L257" s="200"/>
      <c r="M257" s="200"/>
    </row>
  </sheetData>
  <sheetProtection/>
  <mergeCells count="397">
    <mergeCell ref="D159:F159"/>
    <mergeCell ref="G159:M159"/>
    <mergeCell ref="G152:M152"/>
    <mergeCell ref="G153:M153"/>
    <mergeCell ref="G155:M155"/>
    <mergeCell ref="K51:M51"/>
    <mergeCell ref="K52:M52"/>
    <mergeCell ref="K68:M68"/>
    <mergeCell ref="K69:M69"/>
    <mergeCell ref="K83:M83"/>
    <mergeCell ref="L37:M37"/>
    <mergeCell ref="K45:M46"/>
    <mergeCell ref="K47:M48"/>
    <mergeCell ref="L73:M73"/>
    <mergeCell ref="L75:M75"/>
    <mergeCell ref="H215:K215"/>
    <mergeCell ref="A193:M193"/>
    <mergeCell ref="L197:M197"/>
    <mergeCell ref="L201:M201"/>
    <mergeCell ref="D215:G215"/>
    <mergeCell ref="H216:K216"/>
    <mergeCell ref="H217:K217"/>
    <mergeCell ref="H218:K218"/>
    <mergeCell ref="K26:M26"/>
    <mergeCell ref="K28:M28"/>
    <mergeCell ref="K84:M84"/>
    <mergeCell ref="I127:K127"/>
    <mergeCell ref="A191:M191"/>
    <mergeCell ref="K27:M27"/>
    <mergeCell ref="A192:M192"/>
    <mergeCell ref="H229:K229"/>
    <mergeCell ref="H230:K230"/>
    <mergeCell ref="H231:K231"/>
    <mergeCell ref="H232:K232"/>
    <mergeCell ref="H219:K219"/>
    <mergeCell ref="H220:K220"/>
    <mergeCell ref="H221:K221"/>
    <mergeCell ref="H222:K222"/>
    <mergeCell ref="H225:K225"/>
    <mergeCell ref="H226:K226"/>
    <mergeCell ref="D249:G249"/>
    <mergeCell ref="H234:K234"/>
    <mergeCell ref="H235:K235"/>
    <mergeCell ref="H236:K236"/>
    <mergeCell ref="H237:K237"/>
    <mergeCell ref="H238:K238"/>
    <mergeCell ref="H240:K240"/>
    <mergeCell ref="H241:K241"/>
    <mergeCell ref="H243:K243"/>
    <mergeCell ref="H242:K242"/>
    <mergeCell ref="H227:K227"/>
    <mergeCell ref="H228:K228"/>
    <mergeCell ref="H233:K233"/>
    <mergeCell ref="L219:M219"/>
    <mergeCell ref="L225:M225"/>
    <mergeCell ref="A257:M257"/>
    <mergeCell ref="H245:M245"/>
    <mergeCell ref="D242:G242"/>
    <mergeCell ref="H246:M253"/>
    <mergeCell ref="A254:M254"/>
    <mergeCell ref="A255:M255"/>
    <mergeCell ref="A256:M256"/>
    <mergeCell ref="H239:K239"/>
    <mergeCell ref="E250:G250"/>
    <mergeCell ref="D243:G243"/>
    <mergeCell ref="C245:D245"/>
    <mergeCell ref="C240:G240"/>
    <mergeCell ref="D241:G241"/>
    <mergeCell ref="D239:G239"/>
    <mergeCell ref="L239:M239"/>
    <mergeCell ref="H244:M244"/>
    <mergeCell ref="D248:G248"/>
    <mergeCell ref="D231:G231"/>
    <mergeCell ref="D232:G232"/>
    <mergeCell ref="D233:G233"/>
    <mergeCell ref="C234:G234"/>
    <mergeCell ref="D235:G235"/>
    <mergeCell ref="D247:G247"/>
    <mergeCell ref="L238:M238"/>
    <mergeCell ref="L240:M240"/>
    <mergeCell ref="D238:G238"/>
    <mergeCell ref="D228:G228"/>
    <mergeCell ref="D210:G210"/>
    <mergeCell ref="D211:G211"/>
    <mergeCell ref="D212:G212"/>
    <mergeCell ref="D222:G222"/>
    <mergeCell ref="C216:G216"/>
    <mergeCell ref="C225:G225"/>
    <mergeCell ref="D226:G226"/>
    <mergeCell ref="D227:G227"/>
    <mergeCell ref="L220:M220"/>
    <mergeCell ref="L221:M221"/>
    <mergeCell ref="L222:M222"/>
    <mergeCell ref="L216:M216"/>
    <mergeCell ref="L217:M217"/>
    <mergeCell ref="L237:M237"/>
    <mergeCell ref="L218:M218"/>
    <mergeCell ref="L234:M234"/>
    <mergeCell ref="L235:M235"/>
    <mergeCell ref="L236:M236"/>
    <mergeCell ref="D217:G217"/>
    <mergeCell ref="D237:G237"/>
    <mergeCell ref="D218:G218"/>
    <mergeCell ref="D221:G221"/>
    <mergeCell ref="D236:G236"/>
    <mergeCell ref="D229:G229"/>
    <mergeCell ref="D230:G230"/>
    <mergeCell ref="D219:G219"/>
    <mergeCell ref="D220:G220"/>
    <mergeCell ref="D204:G204"/>
    <mergeCell ref="D205:G205"/>
    <mergeCell ref="D206:G206"/>
    <mergeCell ref="D207:G207"/>
    <mergeCell ref="D208:G208"/>
    <mergeCell ref="D209:G209"/>
    <mergeCell ref="L196:M196"/>
    <mergeCell ref="C197:G197"/>
    <mergeCell ref="D202:G202"/>
    <mergeCell ref="C201:G201"/>
    <mergeCell ref="D198:G198"/>
    <mergeCell ref="D200:G200"/>
    <mergeCell ref="H197:K197"/>
    <mergeCell ref="H201:K201"/>
    <mergeCell ref="D169:F169"/>
    <mergeCell ref="D170:F170"/>
    <mergeCell ref="D203:G203"/>
    <mergeCell ref="D164:F165"/>
    <mergeCell ref="G172:M172"/>
    <mergeCell ref="G173:M173"/>
    <mergeCell ref="L195:M195"/>
    <mergeCell ref="D171:F171"/>
    <mergeCell ref="C196:G196"/>
    <mergeCell ref="H196:K196"/>
    <mergeCell ref="G176:M176"/>
    <mergeCell ref="G167:M167"/>
    <mergeCell ref="G168:M168"/>
    <mergeCell ref="G169:M169"/>
    <mergeCell ref="G174:M174"/>
    <mergeCell ref="G175:M175"/>
    <mergeCell ref="D163:F163"/>
    <mergeCell ref="D166:F166"/>
    <mergeCell ref="D167:F167"/>
    <mergeCell ref="G165:M165"/>
    <mergeCell ref="D158:F158"/>
    <mergeCell ref="G162:M162"/>
    <mergeCell ref="C162:F162"/>
    <mergeCell ref="G166:M166"/>
    <mergeCell ref="G160:M160"/>
    <mergeCell ref="G161:M161"/>
    <mergeCell ref="G157:M158"/>
    <mergeCell ref="C156:F156"/>
    <mergeCell ref="D161:F161"/>
    <mergeCell ref="D141:F141"/>
    <mergeCell ref="D142:F142"/>
    <mergeCell ref="G148:M148"/>
    <mergeCell ref="G149:M149"/>
    <mergeCell ref="G150:M150"/>
    <mergeCell ref="D154:F154"/>
    <mergeCell ref="G154:M154"/>
    <mergeCell ref="L121:M121"/>
    <mergeCell ref="A109:A110"/>
    <mergeCell ref="E117:G117"/>
    <mergeCell ref="E111:G111"/>
    <mergeCell ref="E112:G112"/>
    <mergeCell ref="E113:G113"/>
    <mergeCell ref="E114:G114"/>
    <mergeCell ref="I114:K114"/>
    <mergeCell ref="E110:G110"/>
    <mergeCell ref="L120:M120"/>
    <mergeCell ref="E134:G134"/>
    <mergeCell ref="E132:G132"/>
    <mergeCell ref="E133:G133"/>
    <mergeCell ref="E122:G122"/>
    <mergeCell ref="E123:G123"/>
    <mergeCell ref="E124:G124"/>
    <mergeCell ref="E125:G125"/>
    <mergeCell ref="E129:G129"/>
    <mergeCell ref="E130:G130"/>
    <mergeCell ref="E131:G131"/>
    <mergeCell ref="H108:K108"/>
    <mergeCell ref="L108:M108"/>
    <mergeCell ref="C109:E109"/>
    <mergeCell ref="H109:K109"/>
    <mergeCell ref="L109:M109"/>
    <mergeCell ref="E127:G127"/>
    <mergeCell ref="M111:M112"/>
    <mergeCell ref="I111:K111"/>
    <mergeCell ref="I123:K123"/>
    <mergeCell ref="M123:M124"/>
    <mergeCell ref="E32:I32"/>
    <mergeCell ref="E33:I33"/>
    <mergeCell ref="E31:I31"/>
    <mergeCell ref="E30:I30"/>
    <mergeCell ref="K21:M22"/>
    <mergeCell ref="K23:M23"/>
    <mergeCell ref="E24:I24"/>
    <mergeCell ref="E25:I25"/>
    <mergeCell ref="E26:I26"/>
    <mergeCell ref="E27:I27"/>
    <mergeCell ref="E28:I28"/>
    <mergeCell ref="E29:I29"/>
    <mergeCell ref="E12:K12"/>
    <mergeCell ref="E13:K13"/>
    <mergeCell ref="E14:K14"/>
    <mergeCell ref="E15:K15"/>
    <mergeCell ref="H18:K18"/>
    <mergeCell ref="C19:E19"/>
    <mergeCell ref="C18:E18"/>
    <mergeCell ref="L18:M18"/>
    <mergeCell ref="H4:K4"/>
    <mergeCell ref="H3:K3"/>
    <mergeCell ref="E5:K5"/>
    <mergeCell ref="E6:K6"/>
    <mergeCell ref="E7:K7"/>
    <mergeCell ref="E8:K8"/>
    <mergeCell ref="A1:B1"/>
    <mergeCell ref="C3:E3"/>
    <mergeCell ref="L3:M3"/>
    <mergeCell ref="C4:E4"/>
    <mergeCell ref="L4:M4"/>
    <mergeCell ref="E11:K11"/>
    <mergeCell ref="E9:K9"/>
    <mergeCell ref="E10:K10"/>
    <mergeCell ref="M6:M7"/>
    <mergeCell ref="L2:M2"/>
    <mergeCell ref="L19:M19"/>
    <mergeCell ref="H19:K19"/>
    <mergeCell ref="E20:I20"/>
    <mergeCell ref="E21:I21"/>
    <mergeCell ref="E22:I22"/>
    <mergeCell ref="E23:I23"/>
    <mergeCell ref="C38:E38"/>
    <mergeCell ref="H38:K38"/>
    <mergeCell ref="L38:M38"/>
    <mergeCell ref="C39:E39"/>
    <mergeCell ref="H39:K39"/>
    <mergeCell ref="L39:M39"/>
    <mergeCell ref="E40:I40"/>
    <mergeCell ref="E41:I41"/>
    <mergeCell ref="K41:M42"/>
    <mergeCell ref="E42:I42"/>
    <mergeCell ref="E43:I43"/>
    <mergeCell ref="K43:M44"/>
    <mergeCell ref="E44:I44"/>
    <mergeCell ref="E61:I61"/>
    <mergeCell ref="E62:I62"/>
    <mergeCell ref="E45:I45"/>
    <mergeCell ref="E46:I46"/>
    <mergeCell ref="E47:I47"/>
    <mergeCell ref="E48:I48"/>
    <mergeCell ref="E49:I49"/>
    <mergeCell ref="E50:I50"/>
    <mergeCell ref="E51:I51"/>
    <mergeCell ref="E56:I56"/>
    <mergeCell ref="L59:M59"/>
    <mergeCell ref="C60:E60"/>
    <mergeCell ref="H60:K60"/>
    <mergeCell ref="E55:I55"/>
    <mergeCell ref="E52:I52"/>
    <mergeCell ref="E53:I53"/>
    <mergeCell ref="E54:I54"/>
    <mergeCell ref="L60:M60"/>
    <mergeCell ref="E57:I57"/>
    <mergeCell ref="K64:M65"/>
    <mergeCell ref="E65:I65"/>
    <mergeCell ref="E66:I66"/>
    <mergeCell ref="E67:I67"/>
    <mergeCell ref="E68:I68"/>
    <mergeCell ref="K62:M63"/>
    <mergeCell ref="E63:I63"/>
    <mergeCell ref="E64:I64"/>
    <mergeCell ref="K77:M78"/>
    <mergeCell ref="E78:I78"/>
    <mergeCell ref="E79:I79"/>
    <mergeCell ref="K79:M80"/>
    <mergeCell ref="E80:I80"/>
    <mergeCell ref="C74:E74"/>
    <mergeCell ref="H74:K74"/>
    <mergeCell ref="L74:M74"/>
    <mergeCell ref="C75:E75"/>
    <mergeCell ref="H75:K75"/>
    <mergeCell ref="E85:I85"/>
    <mergeCell ref="E86:I86"/>
    <mergeCell ref="E87:I87"/>
    <mergeCell ref="E88:I88"/>
    <mergeCell ref="E89:I89"/>
    <mergeCell ref="E76:I76"/>
    <mergeCell ref="E77:I77"/>
    <mergeCell ref="C95:E95"/>
    <mergeCell ref="H95:K95"/>
    <mergeCell ref="L95:M95"/>
    <mergeCell ref="E81:I81"/>
    <mergeCell ref="E82:I82"/>
    <mergeCell ref="E90:I90"/>
    <mergeCell ref="E91:I91"/>
    <mergeCell ref="E92:I92"/>
    <mergeCell ref="E83:I83"/>
    <mergeCell ref="E84:I84"/>
    <mergeCell ref="C96:E96"/>
    <mergeCell ref="H96:K96"/>
    <mergeCell ref="L96:M96"/>
    <mergeCell ref="E97:I97"/>
    <mergeCell ref="E98:I98"/>
    <mergeCell ref="K98:M99"/>
    <mergeCell ref="E99:I99"/>
    <mergeCell ref="D143:F143"/>
    <mergeCell ref="D145:F145"/>
    <mergeCell ref="E102:I102"/>
    <mergeCell ref="E103:I103"/>
    <mergeCell ref="K102:M104"/>
    <mergeCell ref="E100:I100"/>
    <mergeCell ref="K100:M101"/>
    <mergeCell ref="E101:I101"/>
    <mergeCell ref="L107:M107"/>
    <mergeCell ref="C108:E108"/>
    <mergeCell ref="L138:M138"/>
    <mergeCell ref="C139:F139"/>
    <mergeCell ref="C140:F140"/>
    <mergeCell ref="G139:M139"/>
    <mergeCell ref="G140:M140"/>
    <mergeCell ref="G141:M141"/>
    <mergeCell ref="G156:M156"/>
    <mergeCell ref="G142:M142"/>
    <mergeCell ref="G143:M143"/>
    <mergeCell ref="G144:M144"/>
    <mergeCell ref="G145:M145"/>
    <mergeCell ref="G146:M146"/>
    <mergeCell ref="G147:M147"/>
    <mergeCell ref="D146:F146"/>
    <mergeCell ref="D147:F147"/>
    <mergeCell ref="D152:F152"/>
    <mergeCell ref="G151:M151"/>
    <mergeCell ref="D160:F160"/>
    <mergeCell ref="C144:F144"/>
    <mergeCell ref="C151:F151"/>
    <mergeCell ref="D153:F153"/>
    <mergeCell ref="D155:F155"/>
    <mergeCell ref="D157:F157"/>
    <mergeCell ref="G183:M183"/>
    <mergeCell ref="G184:M190"/>
    <mergeCell ref="G182:M182"/>
    <mergeCell ref="G179:M179"/>
    <mergeCell ref="G180:M180"/>
    <mergeCell ref="G181:M181"/>
    <mergeCell ref="E189:F190"/>
    <mergeCell ref="D185:F185"/>
    <mergeCell ref="D182:F182"/>
    <mergeCell ref="D183:F183"/>
    <mergeCell ref="D186:F186"/>
    <mergeCell ref="D187:F187"/>
    <mergeCell ref="D188:F188"/>
    <mergeCell ref="C172:F172"/>
    <mergeCell ref="D174:F175"/>
    <mergeCell ref="C179:F179"/>
    <mergeCell ref="D180:F181"/>
    <mergeCell ref="C184:D184"/>
    <mergeCell ref="D173:F173"/>
    <mergeCell ref="D176:F176"/>
    <mergeCell ref="I126:K126"/>
    <mergeCell ref="E115:G115"/>
    <mergeCell ref="E116:G116"/>
    <mergeCell ref="E128:G128"/>
    <mergeCell ref="E126:G126"/>
    <mergeCell ref="C120:E120"/>
    <mergeCell ref="H120:K120"/>
    <mergeCell ref="H121:K121"/>
    <mergeCell ref="C121:E121"/>
    <mergeCell ref="D213:G213"/>
    <mergeCell ref="D214:G214"/>
    <mergeCell ref="H213:K213"/>
    <mergeCell ref="H214:K214"/>
    <mergeCell ref="D168:F168"/>
    <mergeCell ref="G163:M163"/>
    <mergeCell ref="G164:M164"/>
    <mergeCell ref="G170:M170"/>
    <mergeCell ref="G171:M171"/>
    <mergeCell ref="D199:G199"/>
    <mergeCell ref="B2:D2"/>
    <mergeCell ref="E2:G2"/>
    <mergeCell ref="B37:D37"/>
    <mergeCell ref="E37:G37"/>
    <mergeCell ref="B73:D73"/>
    <mergeCell ref="E73:G73"/>
    <mergeCell ref="E69:I69"/>
    <mergeCell ref="E70:I70"/>
    <mergeCell ref="C59:E59"/>
    <mergeCell ref="H59:K59"/>
    <mergeCell ref="B195:D195"/>
    <mergeCell ref="E195:G195"/>
    <mergeCell ref="B224:D224"/>
    <mergeCell ref="E224:G224"/>
    <mergeCell ref="B107:D107"/>
    <mergeCell ref="E107:G107"/>
    <mergeCell ref="B138:D138"/>
    <mergeCell ref="E138:G138"/>
    <mergeCell ref="B178:D178"/>
    <mergeCell ref="E178:G178"/>
  </mergeCells>
  <conditionalFormatting sqref="F18">
    <cfRule type="expression" priority="60" dxfId="0" stopIfTrue="1">
      <formula>AND(J21+J23=0,C34&gt;2,E34&gt;=0.8,E34&lt;0.9)</formula>
    </cfRule>
  </conditionalFormatting>
  <conditionalFormatting sqref="G18">
    <cfRule type="expression" priority="62" dxfId="0" stopIfTrue="1">
      <formula>OR(AND(J21+J23=0,E34&lt;0.8,E34&gt;=0.6),AND(J21+J23=0,C34&lt;=2))</formula>
    </cfRule>
  </conditionalFormatting>
  <conditionalFormatting sqref="C18:E18">
    <cfRule type="expression" priority="41" dxfId="0" stopIfTrue="1">
      <formula>AND(J21+J23=0,C34&gt;2,E34&gt;=0.9)</formula>
    </cfRule>
  </conditionalFormatting>
  <conditionalFormatting sqref="H18:K18">
    <cfRule type="expression" priority="40" dxfId="0" stopIfTrue="1">
      <formula>OR(J21+J23=1,AND(J21+J23&lt;=1,C34&gt;2,E34&lt;0.6))</formula>
    </cfRule>
  </conditionalFormatting>
  <conditionalFormatting sqref="L18:M18">
    <cfRule type="expression" priority="39" dxfId="0" stopIfTrue="1">
      <formula>J21+J23=2</formula>
    </cfRule>
  </conditionalFormatting>
  <conditionalFormatting sqref="L3:M3">
    <cfRule type="expression" priority="38" dxfId="0" stopIfTrue="1">
      <formula>$L$6=1</formula>
    </cfRule>
  </conditionalFormatting>
  <conditionalFormatting sqref="L38:M38">
    <cfRule type="expression" priority="30" dxfId="0" stopIfTrue="1">
      <formula>J41+J43+J45+J47&gt;=2</formula>
    </cfRule>
  </conditionalFormatting>
  <conditionalFormatting sqref="H59:K59">
    <cfRule type="expression" priority="23" dxfId="0" stopIfTrue="1">
      <formula>OR(AND(J62=1,J64=0),AND(J64=0,C71&gt;2,E71&lt;0.6))</formula>
    </cfRule>
  </conditionalFormatting>
  <conditionalFormatting sqref="L59:M59">
    <cfRule type="expression" priority="22" dxfId="0" stopIfTrue="1">
      <formula>J64=1</formula>
    </cfRule>
  </conditionalFormatting>
  <conditionalFormatting sqref="F59">
    <cfRule type="expression" priority="66" dxfId="0" stopIfTrue="1">
      <formula>AND(J62+J64=0,C71&gt;2,E71&gt;=0.8,E71&lt;0.9)</formula>
    </cfRule>
  </conditionalFormatting>
  <conditionalFormatting sqref="G59">
    <cfRule type="expression" priority="68" dxfId="0" stopIfTrue="1">
      <formula>OR(AND(J62+J64=0,E71&lt;0.8,E71&gt;=0.6),AND(J62+J64=0,C71&lt;=2))</formula>
    </cfRule>
  </conditionalFormatting>
  <conditionalFormatting sqref="C59:E59">
    <cfRule type="expression" priority="70" dxfId="0" stopIfTrue="1">
      <formula>AND(J62+J64=0,C71&gt;2,E71&gt;=0.9)</formula>
    </cfRule>
  </conditionalFormatting>
  <conditionalFormatting sqref="H74:K74">
    <cfRule type="expression" priority="21" dxfId="0" stopIfTrue="1">
      <formula>OR(AND(J77=1,J79=0),AND(J79=0,C93&gt;2,E93&lt;0.6))</formula>
    </cfRule>
  </conditionalFormatting>
  <conditionalFormatting sqref="L74:M74">
    <cfRule type="expression" priority="20" dxfId="0" stopIfTrue="1">
      <formula>J79=1</formula>
    </cfRule>
  </conditionalFormatting>
  <conditionalFormatting sqref="F74">
    <cfRule type="expression" priority="19" dxfId="0" stopIfTrue="1">
      <formula>AND(J77+J79=0,C93&gt;2,E93&gt;=0.8,E93&lt;0.9)</formula>
    </cfRule>
  </conditionalFormatting>
  <conditionalFormatting sqref="G74">
    <cfRule type="expression" priority="18" dxfId="0" stopIfTrue="1">
      <formula>OR(AND(J77+J79=0,E93&lt;0.8,E93&gt;=0.6),AND(J77+J79=0,C93&lt;=2))</formula>
    </cfRule>
  </conditionalFormatting>
  <conditionalFormatting sqref="C74:E74">
    <cfRule type="expression" priority="17" dxfId="0" stopIfTrue="1">
      <formula>AND(J77+J79=0,C93&gt;2,E93&gt;=0.9)</formula>
    </cfRule>
  </conditionalFormatting>
  <conditionalFormatting sqref="L95:M95">
    <cfRule type="expression" priority="77" dxfId="0" stopIfTrue="1">
      <formula>J102=1</formula>
    </cfRule>
  </conditionalFormatting>
  <conditionalFormatting sqref="F95">
    <cfRule type="expression" priority="80" dxfId="0" stopIfTrue="1">
      <formula>AND(J98+J100+J102=0,C104&gt;2,E104&gt;=0.8,E104&lt;0.9)</formula>
    </cfRule>
  </conditionalFormatting>
  <conditionalFormatting sqref="G95">
    <cfRule type="expression" priority="81" dxfId="0" stopIfTrue="1">
      <formula>OR(AND(J98+J100+J102=0,E104&lt;0.8,E104&gt;=0.6),AND(J98+J100+J102=0,C104&lt;=2))</formula>
    </cfRule>
  </conditionalFormatting>
  <conditionalFormatting sqref="C95">
    <cfRule type="expression" priority="83" dxfId="0" stopIfTrue="1">
      <formula>AND(J98+J100+J102=0,C104&gt;2,E104&gt;=0.9)</formula>
    </cfRule>
  </conditionalFormatting>
  <conditionalFormatting sqref="H95:K95">
    <cfRule type="expression" priority="11" dxfId="0" stopIfTrue="1">
      <formula>OR(AND(J98+J100&gt;=1,J102=0),AND(J102=0,C104&gt;2,E104&lt;0.6))</formula>
    </cfRule>
  </conditionalFormatting>
  <conditionalFormatting sqref="L108:M108">
    <cfRule type="expression" priority="97" dxfId="0" stopIfTrue="1">
      <formula>L111=1</formula>
    </cfRule>
  </conditionalFormatting>
  <conditionalFormatting sqref="L120:M120">
    <cfRule type="expression" priority="5" dxfId="0" stopIfTrue="1">
      <formula>L123=1</formula>
    </cfRule>
  </conditionalFormatting>
  <conditionalFormatting sqref="H120">
    <cfRule type="expression" priority="4" dxfId="0" stopIfTrue="1">
      <formula>OR(AND(L123=0,C135&gt;2,E135&lt;0.6),AND(H123=1,L123=0))</formula>
    </cfRule>
  </conditionalFormatting>
  <conditionalFormatting sqref="F120">
    <cfRule type="expression" priority="107" dxfId="0" stopIfTrue="1">
      <formula>AND(H123+L123=0,C135&gt;2,E135&gt;=0.8,E135&lt;0.9)</formula>
    </cfRule>
  </conditionalFormatting>
  <conditionalFormatting sqref="G120">
    <cfRule type="expression" priority="108" dxfId="0" stopIfTrue="1">
      <formula>OR(AND(H123+L123=0,E135&lt;0.8,E135&gt;=0.6),AND(H123+L123=0,C135&lt;=2))</formula>
    </cfRule>
  </conditionalFormatting>
  <conditionalFormatting sqref="C120">
    <cfRule type="expression" priority="109" dxfId="0" stopIfTrue="1">
      <formula>AND(H123+L123=0,C135&gt;2,E135&gt;=0.9)</formula>
    </cfRule>
  </conditionalFormatting>
  <conditionalFormatting sqref="H108">
    <cfRule type="expression" priority="111" dxfId="0" stopIfTrue="1">
      <formula>OR(AND(L111=0,E118&lt;0.6,C118&gt;2),AND(H111=1,L111=0))</formula>
    </cfRule>
  </conditionalFormatting>
  <conditionalFormatting sqref="F108">
    <cfRule type="expression" priority="112" dxfId="0" stopIfTrue="1">
      <formula>AND(H111+L111=0,C118&gt;2,E118&gt;=0.8,E118&lt;0.9)</formula>
    </cfRule>
  </conditionalFormatting>
  <conditionalFormatting sqref="G108">
    <cfRule type="expression" priority="113" dxfId="0" stopIfTrue="1">
      <formula>OR(AND(H111+L111=0,E118&lt;0.8,E118&gt;=0.6),AND(H111+L111=0,C118&lt;=2))</formula>
    </cfRule>
  </conditionalFormatting>
  <conditionalFormatting sqref="C108">
    <cfRule type="expression" priority="114" dxfId="0" stopIfTrue="1">
      <formula>AND(H111+L111=0,C118&gt;2,E118&gt;=0.9)</formula>
    </cfRule>
  </conditionalFormatting>
  <conditionalFormatting sqref="F3">
    <cfRule type="expression" priority="115" dxfId="0" stopIfTrue="1">
      <formula>AND(L6=0,C16&gt;2,E16&gt;=0.8)</formula>
    </cfRule>
  </conditionalFormatting>
  <conditionalFormatting sqref="G3">
    <cfRule type="expression" priority="116" dxfId="0" stopIfTrue="1">
      <formula>OR(AND(L6=0,E16&lt;0.8,E16&gt;=0.6),AND(L6=0,C16&lt;=2))</formula>
    </cfRule>
  </conditionalFormatting>
  <conditionalFormatting sqref="H3:I3">
    <cfRule type="expression" priority="117" dxfId="0" stopIfTrue="1">
      <formula>AND(L6=0,C16&gt;2,E16&lt;0.6)</formula>
    </cfRule>
  </conditionalFormatting>
  <conditionalFormatting sqref="F38">
    <cfRule type="expression" priority="123" dxfId="0" stopIfTrue="1">
      <formula>AND(J41+J43+J45+J47=0,C58&gt;2,E58&gt;=0.8)</formula>
    </cfRule>
  </conditionalFormatting>
  <conditionalFormatting sqref="G38">
    <cfRule type="expression" priority="124" dxfId="0" stopIfTrue="1">
      <formula>OR(AND(J41+J43+J45+J47=0,E58&lt;0.8,E58&gt;=0.6),AND(J41+J43+J45+J47=0,C58&lt;=2))</formula>
    </cfRule>
  </conditionalFormatting>
  <conditionalFormatting sqref="H38:K38">
    <cfRule type="expression" priority="125" dxfId="0" stopIfTrue="1">
      <formula>OR(J41+J43+J45+J47=1,AND(J41+J43+J45+J47&lt;=1,C58&gt;2,E58&lt;0.6))</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scale="99" r:id="rId3"/>
  <headerFooter>
    <oddHeader>&amp;C&amp;12工事成績採点の考査項目別運用表&amp;R&amp;P/&amp;N</oddHeader>
  </headerFooter>
  <rowBreaks count="7" manualBreakCount="7">
    <brk id="35" max="255" man="1"/>
    <brk id="71" max="255" man="1"/>
    <brk id="105" max="255" man="1"/>
    <brk id="136" max="255" man="1"/>
    <brk id="176" max="12" man="1"/>
    <brk id="193" max="255" man="1"/>
    <brk id="222" max="12" man="1"/>
  </rowBreaks>
  <legacyDrawing r:id="rId2"/>
</worksheet>
</file>

<file path=xl/worksheets/sheet2.xml><?xml version="1.0" encoding="utf-8"?>
<worksheet xmlns="http://schemas.openxmlformats.org/spreadsheetml/2006/main" xmlns:r="http://schemas.openxmlformats.org/officeDocument/2006/relationships">
  <dimension ref="A1:M250"/>
  <sheetViews>
    <sheetView view="pageBreakPreview" zoomScale="90" zoomScaleSheetLayoutView="90" zoomScalePageLayoutView="0" workbookViewId="0" topLeftCell="A1">
      <selection activeCell="A1" sqref="A1:B1"/>
    </sheetView>
  </sheetViews>
  <sheetFormatPr defaultColWidth="9.140625" defaultRowHeight="15"/>
  <cols>
    <col min="1" max="1" width="14.57421875" style="10" customWidth="1"/>
    <col min="2" max="2" width="18.421875" style="10" bestFit="1" customWidth="1"/>
    <col min="3" max="4" width="3.140625" style="3" customWidth="1"/>
    <col min="5" max="5" width="15.00390625" style="3" customWidth="1"/>
    <col min="6" max="7" width="21.00390625" style="3" customWidth="1"/>
    <col min="8" max="8" width="3.00390625" style="3" customWidth="1"/>
    <col min="9" max="9" width="7.421875" style="3" customWidth="1"/>
    <col min="10" max="10" width="3.00390625" style="3" customWidth="1"/>
    <col min="11" max="11" width="7.421875" style="3" customWidth="1"/>
    <col min="12" max="12" width="3.00390625" style="3" customWidth="1"/>
    <col min="13" max="13" width="18.00390625" style="3" customWidth="1"/>
    <col min="14" max="16384" width="9.00390625" style="10" customWidth="1"/>
  </cols>
  <sheetData>
    <row r="1" spans="1:2" ht="13.5">
      <c r="A1" s="193" t="s">
        <v>305</v>
      </c>
      <c r="B1" s="193"/>
    </row>
    <row r="2" spans="2:13" ht="13.5">
      <c r="B2" s="146" t="s">
        <v>320</v>
      </c>
      <c r="C2" s="146"/>
      <c r="D2" s="146"/>
      <c r="E2" s="147"/>
      <c r="F2" s="147"/>
      <c r="G2" s="147"/>
      <c r="L2" s="187" t="s">
        <v>22</v>
      </c>
      <c r="M2" s="187"/>
    </row>
    <row r="3" spans="1:13" ht="13.5">
      <c r="A3" s="116" t="s">
        <v>0</v>
      </c>
      <c r="B3" s="122" t="s">
        <v>1</v>
      </c>
      <c r="C3" s="154"/>
      <c r="D3" s="154"/>
      <c r="E3" s="154"/>
      <c r="F3" s="116" t="s">
        <v>2</v>
      </c>
      <c r="G3" s="116" t="s">
        <v>3</v>
      </c>
      <c r="H3" s="155" t="s">
        <v>4</v>
      </c>
      <c r="I3" s="156"/>
      <c r="J3" s="156"/>
      <c r="K3" s="153"/>
      <c r="L3" s="154" t="s">
        <v>5</v>
      </c>
      <c r="M3" s="154"/>
    </row>
    <row r="4" spans="1:13" ht="13.5">
      <c r="A4" s="14" t="s">
        <v>7</v>
      </c>
      <c r="B4" s="14" t="s">
        <v>6</v>
      </c>
      <c r="C4" s="166"/>
      <c r="D4" s="167"/>
      <c r="E4" s="167"/>
      <c r="F4" s="117" t="s">
        <v>38</v>
      </c>
      <c r="G4" s="117" t="s">
        <v>8</v>
      </c>
      <c r="H4" s="164" t="s">
        <v>39</v>
      </c>
      <c r="I4" s="165"/>
      <c r="J4" s="165"/>
      <c r="K4" s="166"/>
      <c r="L4" s="167" t="s">
        <v>40</v>
      </c>
      <c r="M4" s="167"/>
    </row>
    <row r="5" spans="1:13" ht="13.5">
      <c r="A5" s="15"/>
      <c r="B5" s="15"/>
      <c r="C5" s="4" t="s">
        <v>9</v>
      </c>
      <c r="D5" s="4" t="s">
        <v>10</v>
      </c>
      <c r="E5" s="188"/>
      <c r="F5" s="188"/>
      <c r="G5" s="188"/>
      <c r="H5" s="188"/>
      <c r="I5" s="188"/>
      <c r="J5" s="188"/>
      <c r="K5" s="188"/>
      <c r="L5" s="28" t="s">
        <v>18</v>
      </c>
      <c r="M5" s="126"/>
    </row>
    <row r="6" spans="1:13" ht="13.5">
      <c r="A6" s="15"/>
      <c r="B6" s="15"/>
      <c r="C6" s="73"/>
      <c r="D6" s="70"/>
      <c r="E6" s="150" t="s">
        <v>11</v>
      </c>
      <c r="F6" s="151"/>
      <c r="G6" s="151"/>
      <c r="H6" s="151"/>
      <c r="I6" s="151"/>
      <c r="J6" s="151"/>
      <c r="K6" s="151"/>
      <c r="L6" s="70"/>
      <c r="M6" s="152" t="s">
        <v>19</v>
      </c>
    </row>
    <row r="7" spans="1:13" ht="13.5">
      <c r="A7" s="15"/>
      <c r="B7" s="15"/>
      <c r="C7" s="73"/>
      <c r="D7" s="70"/>
      <c r="E7" s="150" t="s">
        <v>12</v>
      </c>
      <c r="F7" s="151"/>
      <c r="G7" s="151"/>
      <c r="H7" s="151"/>
      <c r="I7" s="151"/>
      <c r="J7" s="151"/>
      <c r="K7" s="151"/>
      <c r="L7" s="36"/>
      <c r="M7" s="152"/>
    </row>
    <row r="8" spans="1:13" ht="13.5">
      <c r="A8" s="15"/>
      <c r="B8" s="15"/>
      <c r="C8" s="73"/>
      <c r="D8" s="70"/>
      <c r="E8" s="150" t="s">
        <v>23</v>
      </c>
      <c r="F8" s="151"/>
      <c r="G8" s="151"/>
      <c r="H8" s="151"/>
      <c r="I8" s="151"/>
      <c r="J8" s="151"/>
      <c r="K8" s="151"/>
      <c r="L8" s="36"/>
      <c r="M8" s="108"/>
    </row>
    <row r="9" spans="1:13" ht="13.5">
      <c r="A9" s="15"/>
      <c r="B9" s="15"/>
      <c r="C9" s="73"/>
      <c r="D9" s="70"/>
      <c r="E9" s="150" t="s">
        <v>17</v>
      </c>
      <c r="F9" s="151"/>
      <c r="G9" s="151"/>
      <c r="H9" s="151"/>
      <c r="I9" s="151"/>
      <c r="J9" s="151"/>
      <c r="K9" s="151"/>
      <c r="L9" s="36"/>
      <c r="M9" s="125"/>
    </row>
    <row r="10" spans="1:13" ht="13.5" customHeight="1">
      <c r="A10" s="15"/>
      <c r="B10" s="15"/>
      <c r="C10" s="73"/>
      <c r="D10" s="70"/>
      <c r="E10" s="150" t="s">
        <v>13</v>
      </c>
      <c r="F10" s="151"/>
      <c r="G10" s="151"/>
      <c r="H10" s="151"/>
      <c r="I10" s="151"/>
      <c r="J10" s="151"/>
      <c r="K10" s="152"/>
      <c r="L10" s="36"/>
      <c r="M10" s="108" t="s">
        <v>211</v>
      </c>
    </row>
    <row r="11" spans="1:13" ht="13.5" customHeight="1" thickBot="1">
      <c r="A11" s="15"/>
      <c r="B11" s="15"/>
      <c r="C11" s="136"/>
      <c r="D11" s="70"/>
      <c r="E11" s="150" t="s">
        <v>14</v>
      </c>
      <c r="F11" s="151"/>
      <c r="G11" s="151"/>
      <c r="H11" s="151"/>
      <c r="I11" s="151"/>
      <c r="J11" s="151"/>
      <c r="K11" s="151"/>
      <c r="L11" s="114"/>
      <c r="M11" s="108"/>
    </row>
    <row r="12" spans="1:13" ht="14.25" thickBot="1">
      <c r="A12" s="15"/>
      <c r="B12" s="15"/>
      <c r="C12" s="134"/>
      <c r="D12" s="70"/>
      <c r="E12" s="150" t="s">
        <v>15</v>
      </c>
      <c r="F12" s="151"/>
      <c r="G12" s="151"/>
      <c r="H12" s="151"/>
      <c r="I12" s="151"/>
      <c r="J12" s="151"/>
      <c r="K12" s="151"/>
      <c r="L12" s="36"/>
      <c r="M12" s="125"/>
    </row>
    <row r="13" spans="1:13" ht="14.25" thickBot="1">
      <c r="A13" s="15"/>
      <c r="B13" s="15"/>
      <c r="C13" s="134"/>
      <c r="D13" s="70"/>
      <c r="E13" s="150" t="s">
        <v>24</v>
      </c>
      <c r="F13" s="151"/>
      <c r="G13" s="151"/>
      <c r="H13" s="151"/>
      <c r="I13" s="151"/>
      <c r="J13" s="151"/>
      <c r="K13" s="151"/>
      <c r="L13" s="36"/>
      <c r="M13" s="125"/>
    </row>
    <row r="14" spans="1:13" ht="14.25" thickBot="1">
      <c r="A14" s="15"/>
      <c r="B14" s="15"/>
      <c r="C14" s="134"/>
      <c r="D14" s="70"/>
      <c r="E14" s="150" t="s">
        <v>16</v>
      </c>
      <c r="F14" s="151"/>
      <c r="G14" s="151"/>
      <c r="H14" s="151"/>
      <c r="I14" s="151"/>
      <c r="J14" s="151"/>
      <c r="K14" s="151"/>
      <c r="L14" s="36"/>
      <c r="M14" s="125"/>
    </row>
    <row r="15" spans="1:13" ht="13.5">
      <c r="A15" s="15"/>
      <c r="B15" s="15"/>
      <c r="C15" s="137"/>
      <c r="D15" s="70"/>
      <c r="E15" s="150" t="s">
        <v>21</v>
      </c>
      <c r="F15" s="151"/>
      <c r="G15" s="151"/>
      <c r="H15" s="151"/>
      <c r="I15" s="151"/>
      <c r="J15" s="151"/>
      <c r="K15" s="151"/>
      <c r="L15" s="36"/>
      <c r="M15" s="125"/>
    </row>
    <row r="16" spans="1:13" ht="13.5">
      <c r="A16" s="19"/>
      <c r="B16" s="16" t="s">
        <v>20</v>
      </c>
      <c r="C16" s="10">
        <f>SUM(C6:C15)</f>
        <v>0</v>
      </c>
      <c r="D16" s="10">
        <f>SUM(D6:D15)</f>
        <v>0</v>
      </c>
      <c r="E16" s="20" t="e">
        <f>D16/C16</f>
        <v>#DIV/0!</v>
      </c>
      <c r="F16" s="38"/>
      <c r="G16" s="12"/>
      <c r="H16" s="12"/>
      <c r="I16" s="12"/>
      <c r="J16" s="12"/>
      <c r="K16" s="12"/>
      <c r="L16" s="30"/>
      <c r="M16" s="13"/>
    </row>
    <row r="17" spans="1:13" ht="13.5">
      <c r="A17" s="19"/>
      <c r="B17" s="17"/>
      <c r="C17" s="10"/>
      <c r="D17" s="10"/>
      <c r="E17" s="22"/>
      <c r="F17" s="23"/>
      <c r="G17" s="24"/>
      <c r="H17" s="24"/>
      <c r="I17" s="12"/>
      <c r="J17" s="12"/>
      <c r="K17" s="12"/>
      <c r="L17" s="37"/>
      <c r="M17" s="25"/>
    </row>
    <row r="18" spans="1:13" ht="13.5">
      <c r="A18" s="19"/>
      <c r="B18" s="14" t="s">
        <v>25</v>
      </c>
      <c r="C18" s="153" t="s">
        <v>26</v>
      </c>
      <c r="D18" s="154"/>
      <c r="E18" s="154"/>
      <c r="F18" s="116" t="s">
        <v>2</v>
      </c>
      <c r="G18" s="116" t="s">
        <v>3</v>
      </c>
      <c r="H18" s="155" t="s">
        <v>4</v>
      </c>
      <c r="I18" s="156"/>
      <c r="J18" s="156"/>
      <c r="K18" s="153"/>
      <c r="L18" s="154" t="s">
        <v>5</v>
      </c>
      <c r="M18" s="154"/>
    </row>
    <row r="19" spans="1:13" ht="13.5">
      <c r="A19" s="15"/>
      <c r="B19" s="15"/>
      <c r="C19" s="166" t="s">
        <v>35</v>
      </c>
      <c r="D19" s="167"/>
      <c r="E19" s="167"/>
      <c r="F19" s="117" t="s">
        <v>34</v>
      </c>
      <c r="G19" s="117" t="s">
        <v>8</v>
      </c>
      <c r="H19" s="164" t="s">
        <v>36</v>
      </c>
      <c r="I19" s="165"/>
      <c r="J19" s="165"/>
      <c r="K19" s="166"/>
      <c r="L19" s="167" t="s">
        <v>37</v>
      </c>
      <c r="M19" s="167"/>
    </row>
    <row r="20" spans="1:13" ht="14.25" thickBot="1">
      <c r="A20" s="15"/>
      <c r="B20" s="15"/>
      <c r="C20" s="4" t="s">
        <v>9</v>
      </c>
      <c r="D20" s="4" t="s">
        <v>10</v>
      </c>
      <c r="E20" s="188"/>
      <c r="F20" s="188"/>
      <c r="G20" s="188"/>
      <c r="H20" s="188"/>
      <c r="I20" s="189"/>
      <c r="J20" s="28" t="s">
        <v>18</v>
      </c>
      <c r="K20" s="118"/>
      <c r="L20" s="10"/>
      <c r="M20" s="126"/>
    </row>
    <row r="21" spans="1:13" ht="14.25" thickBot="1">
      <c r="A21" s="15"/>
      <c r="B21" s="15"/>
      <c r="C21" s="134"/>
      <c r="D21" s="70"/>
      <c r="E21" s="150" t="s">
        <v>45</v>
      </c>
      <c r="F21" s="151"/>
      <c r="G21" s="151"/>
      <c r="H21" s="151"/>
      <c r="I21" s="152"/>
      <c r="J21" s="73"/>
      <c r="K21" s="151" t="s">
        <v>41</v>
      </c>
      <c r="L21" s="151"/>
      <c r="M21" s="152"/>
    </row>
    <row r="22" spans="1:13" ht="14.25" thickBot="1">
      <c r="A22" s="15"/>
      <c r="B22" s="15"/>
      <c r="C22" s="134"/>
      <c r="D22" s="70"/>
      <c r="E22" s="150" t="s">
        <v>46</v>
      </c>
      <c r="F22" s="151"/>
      <c r="G22" s="151"/>
      <c r="H22" s="151"/>
      <c r="I22" s="152"/>
      <c r="J22" s="107"/>
      <c r="K22" s="151"/>
      <c r="L22" s="151"/>
      <c r="M22" s="152"/>
    </row>
    <row r="23" spans="1:13" ht="14.25" thickBot="1">
      <c r="A23" s="15"/>
      <c r="B23" s="15"/>
      <c r="C23" s="134"/>
      <c r="D23" s="70"/>
      <c r="E23" s="150" t="s">
        <v>27</v>
      </c>
      <c r="F23" s="151"/>
      <c r="G23" s="151"/>
      <c r="H23" s="151"/>
      <c r="I23" s="152"/>
      <c r="J23" s="74"/>
      <c r="K23" s="150" t="s">
        <v>42</v>
      </c>
      <c r="L23" s="151"/>
      <c r="M23" s="152"/>
    </row>
    <row r="24" spans="1:13" ht="14.25" thickBot="1">
      <c r="A24" s="15"/>
      <c r="B24" s="15"/>
      <c r="C24" s="134"/>
      <c r="D24" s="70"/>
      <c r="E24" s="150" t="s">
        <v>28</v>
      </c>
      <c r="F24" s="151"/>
      <c r="G24" s="151"/>
      <c r="H24" s="151"/>
      <c r="I24" s="152"/>
      <c r="J24" s="107"/>
      <c r="K24" s="107"/>
      <c r="L24" s="124"/>
      <c r="M24" s="125"/>
    </row>
    <row r="25" spans="1:13" ht="14.25" thickBot="1">
      <c r="A25" s="15"/>
      <c r="B25" s="15"/>
      <c r="C25" s="134"/>
      <c r="D25" s="70"/>
      <c r="E25" s="150" t="s">
        <v>29</v>
      </c>
      <c r="F25" s="151"/>
      <c r="G25" s="151"/>
      <c r="H25" s="151"/>
      <c r="I25" s="152"/>
      <c r="J25" s="107"/>
      <c r="K25" s="107"/>
      <c r="L25" s="124"/>
      <c r="M25" s="125"/>
    </row>
    <row r="26" spans="1:13" ht="13.5" customHeight="1" thickBot="1">
      <c r="A26" s="15"/>
      <c r="B26" s="15"/>
      <c r="C26" s="134"/>
      <c r="D26" s="70"/>
      <c r="E26" s="150" t="s">
        <v>296</v>
      </c>
      <c r="F26" s="151"/>
      <c r="G26" s="151"/>
      <c r="H26" s="151"/>
      <c r="I26" s="152"/>
      <c r="J26" s="107"/>
      <c r="K26" s="151" t="s">
        <v>209</v>
      </c>
      <c r="L26" s="151"/>
      <c r="M26" s="152"/>
    </row>
    <row r="27" spans="1:13" ht="13.5" customHeight="1">
      <c r="A27" s="15"/>
      <c r="B27" s="15"/>
      <c r="C27" s="102"/>
      <c r="D27" s="70"/>
      <c r="E27" s="150" t="s">
        <v>30</v>
      </c>
      <c r="F27" s="151"/>
      <c r="G27" s="151"/>
      <c r="H27" s="151"/>
      <c r="I27" s="152"/>
      <c r="J27" s="107"/>
      <c r="K27" s="151" t="s">
        <v>210</v>
      </c>
      <c r="L27" s="151"/>
      <c r="M27" s="152"/>
    </row>
    <row r="28" spans="1:13" ht="13.5" customHeight="1" thickBot="1">
      <c r="A28" s="15"/>
      <c r="B28" s="15"/>
      <c r="C28" s="81"/>
      <c r="D28" s="70"/>
      <c r="E28" s="150" t="s">
        <v>31</v>
      </c>
      <c r="F28" s="151"/>
      <c r="G28" s="151"/>
      <c r="H28" s="151"/>
      <c r="I28" s="152"/>
      <c r="J28" s="107"/>
      <c r="K28" s="151"/>
      <c r="L28" s="151"/>
      <c r="M28" s="152"/>
    </row>
    <row r="29" spans="1:13" ht="14.25" thickBot="1">
      <c r="A29" s="15"/>
      <c r="B29" s="15"/>
      <c r="C29" s="134"/>
      <c r="D29" s="70"/>
      <c r="E29" s="150" t="s">
        <v>47</v>
      </c>
      <c r="F29" s="151"/>
      <c r="G29" s="151"/>
      <c r="H29" s="151"/>
      <c r="I29" s="152"/>
      <c r="J29" s="107"/>
      <c r="K29" s="107"/>
      <c r="L29" s="107"/>
      <c r="M29" s="108"/>
    </row>
    <row r="30" spans="1:13" ht="13.5">
      <c r="A30" s="15"/>
      <c r="B30" s="15"/>
      <c r="C30" s="102"/>
      <c r="D30" s="70"/>
      <c r="E30" s="150" t="s">
        <v>32</v>
      </c>
      <c r="F30" s="151"/>
      <c r="G30" s="151"/>
      <c r="H30" s="151"/>
      <c r="I30" s="152"/>
      <c r="J30" s="107"/>
      <c r="K30" s="107"/>
      <c r="L30" s="124"/>
      <c r="M30" s="125"/>
    </row>
    <row r="31" spans="1:13" ht="14.25" thickBot="1">
      <c r="A31" s="15"/>
      <c r="B31" s="15"/>
      <c r="C31" s="81"/>
      <c r="D31" s="70"/>
      <c r="E31" s="190" t="s">
        <v>33</v>
      </c>
      <c r="F31" s="191"/>
      <c r="G31" s="191"/>
      <c r="H31" s="191"/>
      <c r="I31" s="192"/>
      <c r="J31" s="107"/>
      <c r="K31" s="107"/>
      <c r="L31" s="124"/>
      <c r="M31" s="125"/>
    </row>
    <row r="32" spans="1:13" ht="14.25" thickBot="1">
      <c r="A32" s="15"/>
      <c r="B32" s="15"/>
      <c r="C32" s="134"/>
      <c r="D32" s="70"/>
      <c r="E32" s="150" t="s">
        <v>44</v>
      </c>
      <c r="F32" s="151"/>
      <c r="G32" s="151"/>
      <c r="H32" s="151"/>
      <c r="I32" s="152"/>
      <c r="J32" s="107"/>
      <c r="K32" s="107"/>
      <c r="L32" s="124"/>
      <c r="M32" s="125"/>
    </row>
    <row r="33" spans="1:13" ht="13.5">
      <c r="A33" s="15"/>
      <c r="B33" s="15"/>
      <c r="C33" s="102"/>
      <c r="D33" s="70"/>
      <c r="E33" s="150" t="s">
        <v>43</v>
      </c>
      <c r="F33" s="151"/>
      <c r="G33" s="151"/>
      <c r="H33" s="151"/>
      <c r="I33" s="152"/>
      <c r="J33" s="107"/>
      <c r="K33" s="107"/>
      <c r="L33" s="124"/>
      <c r="M33" s="125"/>
    </row>
    <row r="34" spans="1:13" ht="13.5">
      <c r="A34" s="19"/>
      <c r="B34" s="16" t="s">
        <v>20</v>
      </c>
      <c r="C34" s="30">
        <f>SUM(C21:C33)</f>
        <v>0</v>
      </c>
      <c r="D34" s="12">
        <f>SUM(D21:D33)</f>
        <v>0</v>
      </c>
      <c r="E34" s="20" t="e">
        <f>D34/C34</f>
        <v>#DIV/0!</v>
      </c>
      <c r="F34" s="21"/>
      <c r="G34" s="12"/>
      <c r="H34" s="12"/>
      <c r="I34" s="13"/>
      <c r="J34" s="12"/>
      <c r="K34" s="12"/>
      <c r="L34" s="12"/>
      <c r="M34" s="13"/>
    </row>
    <row r="35" spans="1:13" ht="13.5">
      <c r="A35" s="18"/>
      <c r="B35" s="18"/>
      <c r="C35" s="31"/>
      <c r="D35" s="32"/>
      <c r="E35" s="32"/>
      <c r="F35" s="32"/>
      <c r="G35" s="32"/>
      <c r="H35" s="32"/>
      <c r="I35" s="33"/>
      <c r="J35" s="32"/>
      <c r="K35" s="32"/>
      <c r="L35" s="32"/>
      <c r="M35" s="33"/>
    </row>
    <row r="36" spans="1:13" ht="13.5">
      <c r="A36" s="80" t="s">
        <v>306</v>
      </c>
      <c r="B36" s="12"/>
      <c r="C36" s="124"/>
      <c r="D36" s="124"/>
      <c r="E36" s="124"/>
      <c r="F36" s="124"/>
      <c r="G36" s="124"/>
      <c r="H36" s="124"/>
      <c r="I36" s="124"/>
      <c r="J36" s="124"/>
      <c r="K36" s="124"/>
      <c r="L36" s="124"/>
      <c r="M36" s="124"/>
    </row>
    <row r="37" spans="1:13" ht="13.5">
      <c r="A37" s="24"/>
      <c r="B37" s="146" t="s">
        <v>320</v>
      </c>
      <c r="C37" s="146"/>
      <c r="D37" s="146"/>
      <c r="E37" s="147">
        <f>IF($E$2="","",$E$2)</f>
      </c>
      <c r="F37" s="147"/>
      <c r="G37" s="147"/>
      <c r="H37" s="32"/>
      <c r="I37" s="32"/>
      <c r="J37" s="32"/>
      <c r="K37" s="32"/>
      <c r="L37" s="187" t="s">
        <v>22</v>
      </c>
      <c r="M37" s="187"/>
    </row>
    <row r="38" spans="1:13" ht="13.5">
      <c r="A38" s="116" t="s">
        <v>0</v>
      </c>
      <c r="B38" s="116" t="s">
        <v>1</v>
      </c>
      <c r="C38" s="153"/>
      <c r="D38" s="154"/>
      <c r="E38" s="154"/>
      <c r="F38" s="116" t="s">
        <v>2</v>
      </c>
      <c r="G38" s="116" t="s">
        <v>3</v>
      </c>
      <c r="H38" s="155" t="s">
        <v>4</v>
      </c>
      <c r="I38" s="156"/>
      <c r="J38" s="156"/>
      <c r="K38" s="153"/>
      <c r="L38" s="154" t="s">
        <v>5</v>
      </c>
      <c r="M38" s="154"/>
    </row>
    <row r="39" spans="1:13" ht="13.5">
      <c r="A39" s="14" t="s">
        <v>48</v>
      </c>
      <c r="B39" s="14" t="s">
        <v>49</v>
      </c>
      <c r="C39" s="166"/>
      <c r="D39" s="167"/>
      <c r="E39" s="167"/>
      <c r="F39" s="117" t="s">
        <v>54</v>
      </c>
      <c r="G39" s="117" t="s">
        <v>8</v>
      </c>
      <c r="H39" s="164" t="s">
        <v>55</v>
      </c>
      <c r="I39" s="165"/>
      <c r="J39" s="165"/>
      <c r="K39" s="166"/>
      <c r="L39" s="167" t="s">
        <v>56</v>
      </c>
      <c r="M39" s="167"/>
    </row>
    <row r="40" spans="1:13" ht="14.25" thickBot="1">
      <c r="A40" s="15"/>
      <c r="B40" s="15"/>
      <c r="C40" s="4" t="s">
        <v>9</v>
      </c>
      <c r="D40" s="4" t="s">
        <v>10</v>
      </c>
      <c r="E40" s="188"/>
      <c r="F40" s="188"/>
      <c r="G40" s="188"/>
      <c r="H40" s="188"/>
      <c r="I40" s="189"/>
      <c r="J40" s="28" t="s">
        <v>18</v>
      </c>
      <c r="K40" s="118"/>
      <c r="L40" s="12"/>
      <c r="M40" s="126"/>
    </row>
    <row r="41" spans="1:13" ht="14.25" thickBot="1">
      <c r="A41" s="15"/>
      <c r="B41" s="15"/>
      <c r="C41" s="134"/>
      <c r="D41" s="70"/>
      <c r="E41" s="150" t="s">
        <v>57</v>
      </c>
      <c r="F41" s="151"/>
      <c r="G41" s="151"/>
      <c r="H41" s="151"/>
      <c r="I41" s="152"/>
      <c r="J41" s="73"/>
      <c r="K41" s="151" t="s">
        <v>50</v>
      </c>
      <c r="L41" s="151"/>
      <c r="M41" s="152"/>
    </row>
    <row r="42" spans="1:13" ht="14.25" thickBot="1">
      <c r="A42" s="15"/>
      <c r="B42" s="15"/>
      <c r="C42" s="134"/>
      <c r="D42" s="70"/>
      <c r="E42" s="150" t="s">
        <v>58</v>
      </c>
      <c r="F42" s="151"/>
      <c r="G42" s="151"/>
      <c r="H42" s="151"/>
      <c r="I42" s="152"/>
      <c r="J42" s="107"/>
      <c r="K42" s="151"/>
      <c r="L42" s="151"/>
      <c r="M42" s="152"/>
    </row>
    <row r="43" spans="1:13" ht="14.25" thickBot="1">
      <c r="A43" s="15"/>
      <c r="B43" s="15"/>
      <c r="C43" s="134"/>
      <c r="D43" s="70"/>
      <c r="E43" s="150" t="s">
        <v>59</v>
      </c>
      <c r="F43" s="151"/>
      <c r="G43" s="151"/>
      <c r="H43" s="151"/>
      <c r="I43" s="152"/>
      <c r="J43" s="74"/>
      <c r="K43" s="176" t="s">
        <v>51</v>
      </c>
      <c r="L43" s="176"/>
      <c r="M43" s="177"/>
    </row>
    <row r="44" spans="1:13" ht="14.25" thickBot="1">
      <c r="A44" s="15"/>
      <c r="B44" s="15"/>
      <c r="C44" s="134"/>
      <c r="D44" s="70"/>
      <c r="E44" s="150" t="s">
        <v>60</v>
      </c>
      <c r="F44" s="151"/>
      <c r="G44" s="151"/>
      <c r="H44" s="151"/>
      <c r="I44" s="152"/>
      <c r="J44" s="107"/>
      <c r="K44" s="176"/>
      <c r="L44" s="176"/>
      <c r="M44" s="177"/>
    </row>
    <row r="45" spans="1:13" ht="14.25" thickBot="1">
      <c r="A45" s="15"/>
      <c r="B45" s="15"/>
      <c r="C45" s="134"/>
      <c r="D45" s="70"/>
      <c r="E45" s="150" t="s">
        <v>61</v>
      </c>
      <c r="F45" s="151"/>
      <c r="G45" s="151"/>
      <c r="H45" s="151"/>
      <c r="I45" s="152"/>
      <c r="J45" s="74"/>
      <c r="K45" s="151" t="s">
        <v>52</v>
      </c>
      <c r="L45" s="151"/>
      <c r="M45" s="152"/>
    </row>
    <row r="46" spans="1:13" ht="13.5" customHeight="1" thickBot="1">
      <c r="A46" s="15"/>
      <c r="B46" s="15"/>
      <c r="C46" s="134"/>
      <c r="D46" s="70"/>
      <c r="E46" s="150" t="s">
        <v>62</v>
      </c>
      <c r="F46" s="151"/>
      <c r="G46" s="151"/>
      <c r="H46" s="151"/>
      <c r="I46" s="152"/>
      <c r="J46" s="39"/>
      <c r="K46" s="151"/>
      <c r="L46" s="151"/>
      <c r="M46" s="152"/>
    </row>
    <row r="47" spans="1:13" ht="14.25" thickBot="1">
      <c r="A47" s="15"/>
      <c r="B47" s="15"/>
      <c r="C47" s="134"/>
      <c r="D47" s="70"/>
      <c r="E47" s="150" t="s">
        <v>63</v>
      </c>
      <c r="F47" s="151"/>
      <c r="G47" s="151"/>
      <c r="H47" s="151"/>
      <c r="I47" s="152"/>
      <c r="J47" s="74"/>
      <c r="K47" s="151" t="s">
        <v>53</v>
      </c>
      <c r="L47" s="151"/>
      <c r="M47" s="152"/>
    </row>
    <row r="48" spans="1:13" ht="14.25" thickBot="1">
      <c r="A48" s="15"/>
      <c r="B48" s="15"/>
      <c r="C48" s="134"/>
      <c r="D48" s="70"/>
      <c r="E48" s="150" t="s">
        <v>64</v>
      </c>
      <c r="F48" s="151"/>
      <c r="G48" s="151"/>
      <c r="H48" s="151"/>
      <c r="I48" s="152"/>
      <c r="J48" s="107"/>
      <c r="K48" s="151"/>
      <c r="L48" s="151"/>
      <c r="M48" s="152"/>
    </row>
    <row r="49" spans="1:13" ht="14.25" thickBot="1">
      <c r="A49" s="15"/>
      <c r="B49" s="15"/>
      <c r="C49" s="134"/>
      <c r="D49" s="70"/>
      <c r="E49" s="150" t="s">
        <v>65</v>
      </c>
      <c r="F49" s="151"/>
      <c r="G49" s="151"/>
      <c r="H49" s="151"/>
      <c r="I49" s="152"/>
      <c r="J49" s="107"/>
      <c r="K49" s="107"/>
      <c r="L49" s="124"/>
      <c r="M49" s="125"/>
    </row>
    <row r="50" spans="1:13" ht="14.25" thickBot="1">
      <c r="A50" s="15"/>
      <c r="B50" s="15"/>
      <c r="C50" s="134"/>
      <c r="D50" s="70"/>
      <c r="E50" s="150" t="s">
        <v>66</v>
      </c>
      <c r="F50" s="151"/>
      <c r="G50" s="151"/>
      <c r="H50" s="151"/>
      <c r="I50" s="152"/>
      <c r="J50" s="107"/>
      <c r="K50" s="107"/>
      <c r="L50" s="124"/>
      <c r="M50" s="125"/>
    </row>
    <row r="51" spans="1:13" ht="14.25" thickBot="1">
      <c r="A51" s="15"/>
      <c r="B51" s="15"/>
      <c r="C51" s="135"/>
      <c r="D51" s="70"/>
      <c r="E51" s="190" t="s">
        <v>67</v>
      </c>
      <c r="F51" s="191"/>
      <c r="G51" s="191"/>
      <c r="H51" s="191"/>
      <c r="I51" s="192"/>
      <c r="J51" s="107"/>
      <c r="K51" s="151" t="s">
        <v>213</v>
      </c>
      <c r="L51" s="151"/>
      <c r="M51" s="152"/>
    </row>
    <row r="52" spans="1:13" ht="13.5" customHeight="1" thickBot="1">
      <c r="A52" s="15"/>
      <c r="B52" s="15"/>
      <c r="C52" s="134"/>
      <c r="D52" s="70"/>
      <c r="E52" s="190" t="s">
        <v>297</v>
      </c>
      <c r="F52" s="191"/>
      <c r="G52" s="191"/>
      <c r="H52" s="191"/>
      <c r="I52" s="192"/>
      <c r="J52" s="107"/>
      <c r="K52" s="151" t="s">
        <v>212</v>
      </c>
      <c r="L52" s="151"/>
      <c r="M52" s="152"/>
    </row>
    <row r="53" spans="1:13" ht="14.25" thickBot="1">
      <c r="A53" s="15"/>
      <c r="B53" s="15"/>
      <c r="C53" s="134"/>
      <c r="D53" s="70"/>
      <c r="E53" s="190" t="s">
        <v>68</v>
      </c>
      <c r="F53" s="191"/>
      <c r="G53" s="191"/>
      <c r="H53" s="191"/>
      <c r="I53" s="192"/>
      <c r="J53" s="107"/>
      <c r="K53" s="107"/>
      <c r="L53" s="124"/>
      <c r="M53" s="125"/>
    </row>
    <row r="54" spans="1:13" ht="13.5">
      <c r="A54" s="15"/>
      <c r="B54" s="15"/>
      <c r="C54" s="102"/>
      <c r="D54" s="70"/>
      <c r="E54" s="190" t="s">
        <v>69</v>
      </c>
      <c r="F54" s="191"/>
      <c r="G54" s="191"/>
      <c r="H54" s="191"/>
      <c r="I54" s="192"/>
      <c r="J54" s="107"/>
      <c r="K54" s="107"/>
      <c r="L54" s="124"/>
      <c r="M54" s="125"/>
    </row>
    <row r="55" spans="1:13" ht="14.25" thickBot="1">
      <c r="A55" s="15"/>
      <c r="B55" s="15"/>
      <c r="C55" s="81"/>
      <c r="D55" s="70"/>
      <c r="E55" s="190" t="s">
        <v>70</v>
      </c>
      <c r="F55" s="191"/>
      <c r="G55" s="191"/>
      <c r="H55" s="191"/>
      <c r="I55" s="192"/>
      <c r="J55" s="107"/>
      <c r="K55" s="107"/>
      <c r="L55" s="124"/>
      <c r="M55" s="125"/>
    </row>
    <row r="56" spans="1:13" ht="14.25" thickBot="1">
      <c r="A56" s="15"/>
      <c r="B56" s="15"/>
      <c r="C56" s="134"/>
      <c r="D56" s="70"/>
      <c r="E56" s="150" t="s">
        <v>44</v>
      </c>
      <c r="F56" s="151"/>
      <c r="G56" s="151"/>
      <c r="H56" s="151"/>
      <c r="I56" s="152"/>
      <c r="J56" s="107"/>
      <c r="K56" s="107"/>
      <c r="L56" s="124"/>
      <c r="M56" s="125"/>
    </row>
    <row r="57" spans="1:13" ht="13.5">
      <c r="A57" s="15"/>
      <c r="B57" s="15"/>
      <c r="C57" s="102"/>
      <c r="D57" s="70"/>
      <c r="E57" s="150" t="s">
        <v>43</v>
      </c>
      <c r="F57" s="151"/>
      <c r="G57" s="151"/>
      <c r="H57" s="151"/>
      <c r="I57" s="152"/>
      <c r="J57" s="107"/>
      <c r="K57" s="107"/>
      <c r="L57" s="124"/>
      <c r="M57" s="125"/>
    </row>
    <row r="58" spans="1:13" ht="13.5">
      <c r="A58" s="19"/>
      <c r="B58" s="16" t="s">
        <v>20</v>
      </c>
      <c r="C58" s="30">
        <f>SUM(C41:C57)</f>
        <v>0</v>
      </c>
      <c r="D58" s="12">
        <f>SUM(D41:D57)</f>
        <v>0</v>
      </c>
      <c r="E58" s="20" t="e">
        <f>D58/C58</f>
        <v>#DIV/0!</v>
      </c>
      <c r="F58" s="21"/>
      <c r="G58" s="12"/>
      <c r="H58" s="12"/>
      <c r="I58" s="13"/>
      <c r="J58" s="12"/>
      <c r="K58" s="12"/>
      <c r="L58" s="12"/>
      <c r="M58" s="13"/>
    </row>
    <row r="59" spans="1:13" ht="13.5">
      <c r="A59" s="19"/>
      <c r="B59" s="14" t="s">
        <v>71</v>
      </c>
      <c r="C59" s="153" t="s">
        <v>26</v>
      </c>
      <c r="D59" s="154"/>
      <c r="E59" s="154"/>
      <c r="F59" s="116" t="s">
        <v>2</v>
      </c>
      <c r="G59" s="116" t="s">
        <v>3</v>
      </c>
      <c r="H59" s="155" t="s">
        <v>4</v>
      </c>
      <c r="I59" s="156"/>
      <c r="J59" s="156"/>
      <c r="K59" s="153"/>
      <c r="L59" s="154" t="s">
        <v>5</v>
      </c>
      <c r="M59" s="154"/>
    </row>
    <row r="60" spans="1:13" ht="13.5">
      <c r="A60" s="15"/>
      <c r="B60" s="15"/>
      <c r="C60" s="166" t="s">
        <v>219</v>
      </c>
      <c r="D60" s="167"/>
      <c r="E60" s="167"/>
      <c r="F60" s="117" t="s">
        <v>220</v>
      </c>
      <c r="G60" s="117" t="s">
        <v>8</v>
      </c>
      <c r="H60" s="164" t="s">
        <v>217</v>
      </c>
      <c r="I60" s="165"/>
      <c r="J60" s="165"/>
      <c r="K60" s="166"/>
      <c r="L60" s="167" t="s">
        <v>218</v>
      </c>
      <c r="M60" s="167"/>
    </row>
    <row r="61" spans="1:13" ht="14.25" thickBot="1">
      <c r="A61" s="15"/>
      <c r="B61" s="15"/>
      <c r="C61" s="4" t="s">
        <v>9</v>
      </c>
      <c r="D61" s="4" t="s">
        <v>10</v>
      </c>
      <c r="E61" s="188"/>
      <c r="F61" s="188"/>
      <c r="G61" s="188"/>
      <c r="H61" s="188"/>
      <c r="I61" s="189"/>
      <c r="J61" s="28" t="s">
        <v>18</v>
      </c>
      <c r="K61" s="118"/>
      <c r="L61" s="12"/>
      <c r="M61" s="126"/>
    </row>
    <row r="62" spans="1:13" ht="13.5" customHeight="1" thickBot="1">
      <c r="A62" s="15"/>
      <c r="B62" s="15"/>
      <c r="C62" s="134"/>
      <c r="D62" s="70"/>
      <c r="E62" s="150" t="s">
        <v>74</v>
      </c>
      <c r="F62" s="151"/>
      <c r="G62" s="151"/>
      <c r="H62" s="151"/>
      <c r="I62" s="152"/>
      <c r="J62" s="73"/>
      <c r="K62" s="151" t="s">
        <v>72</v>
      </c>
      <c r="L62" s="151"/>
      <c r="M62" s="152"/>
    </row>
    <row r="63" spans="1:13" ht="13.5" customHeight="1">
      <c r="A63" s="15"/>
      <c r="B63" s="15"/>
      <c r="C63" s="102"/>
      <c r="D63" s="70"/>
      <c r="E63" s="190" t="s">
        <v>298</v>
      </c>
      <c r="F63" s="191"/>
      <c r="G63" s="191"/>
      <c r="H63" s="191"/>
      <c r="I63" s="192"/>
      <c r="J63" s="107"/>
      <c r="K63" s="151"/>
      <c r="L63" s="151"/>
      <c r="M63" s="152"/>
    </row>
    <row r="64" spans="1:13" ht="13.5" customHeight="1" thickBot="1">
      <c r="A64" s="15"/>
      <c r="B64" s="15"/>
      <c r="C64" s="81"/>
      <c r="D64" s="70"/>
      <c r="E64" s="150" t="s">
        <v>75</v>
      </c>
      <c r="F64" s="151"/>
      <c r="G64" s="151"/>
      <c r="H64" s="151"/>
      <c r="I64" s="152"/>
      <c r="J64" s="74"/>
      <c r="K64" s="151" t="s">
        <v>73</v>
      </c>
      <c r="L64" s="151"/>
      <c r="M64" s="152"/>
    </row>
    <row r="65" spans="1:13" ht="13.5" customHeight="1" thickBot="1">
      <c r="A65" s="15"/>
      <c r="B65" s="15"/>
      <c r="C65" s="134"/>
      <c r="D65" s="70"/>
      <c r="E65" s="150" t="s">
        <v>76</v>
      </c>
      <c r="F65" s="151"/>
      <c r="G65" s="151"/>
      <c r="H65" s="151"/>
      <c r="I65" s="152"/>
      <c r="J65" s="107"/>
      <c r="K65" s="151"/>
      <c r="L65" s="151"/>
      <c r="M65" s="152"/>
    </row>
    <row r="66" spans="1:13" ht="13.5" customHeight="1" thickBot="1">
      <c r="A66" s="15"/>
      <c r="B66" s="15"/>
      <c r="C66" s="134"/>
      <c r="D66" s="70"/>
      <c r="E66" s="150" t="s">
        <v>299</v>
      </c>
      <c r="F66" s="151"/>
      <c r="G66" s="151"/>
      <c r="H66" s="151"/>
      <c r="I66" s="152"/>
      <c r="J66" s="107"/>
      <c r="K66" s="107"/>
      <c r="L66" s="124"/>
      <c r="M66" s="125"/>
    </row>
    <row r="67" spans="1:13" ht="13.5" customHeight="1" thickBot="1">
      <c r="A67" s="15"/>
      <c r="B67" s="15"/>
      <c r="C67" s="135"/>
      <c r="D67" s="70"/>
      <c r="E67" s="150" t="s">
        <v>77</v>
      </c>
      <c r="F67" s="151"/>
      <c r="G67" s="151"/>
      <c r="H67" s="151"/>
      <c r="I67" s="152"/>
      <c r="J67" s="107"/>
      <c r="K67" s="107"/>
      <c r="L67" s="124"/>
      <c r="M67" s="125"/>
    </row>
    <row r="68" spans="1:13" ht="14.25" thickBot="1">
      <c r="A68" s="15"/>
      <c r="B68" s="15"/>
      <c r="C68" s="134"/>
      <c r="D68" s="70"/>
      <c r="E68" s="150" t="s">
        <v>78</v>
      </c>
      <c r="F68" s="151"/>
      <c r="G68" s="151"/>
      <c r="H68" s="151"/>
      <c r="I68" s="152"/>
      <c r="J68" s="107"/>
      <c r="K68" s="151" t="s">
        <v>214</v>
      </c>
      <c r="L68" s="151"/>
      <c r="M68" s="152"/>
    </row>
    <row r="69" spans="1:13" ht="14.25" thickBot="1">
      <c r="A69" s="15"/>
      <c r="B69" s="15"/>
      <c r="C69" s="134"/>
      <c r="D69" s="70"/>
      <c r="E69" s="150" t="s">
        <v>44</v>
      </c>
      <c r="F69" s="151"/>
      <c r="G69" s="151"/>
      <c r="H69" s="151"/>
      <c r="I69" s="152"/>
      <c r="J69" s="107"/>
      <c r="K69" s="151" t="s">
        <v>215</v>
      </c>
      <c r="L69" s="151"/>
      <c r="M69" s="152"/>
    </row>
    <row r="70" spans="1:13" ht="13.5">
      <c r="A70" s="15"/>
      <c r="B70" s="15"/>
      <c r="C70" s="102"/>
      <c r="D70" s="70"/>
      <c r="E70" s="150" t="s">
        <v>43</v>
      </c>
      <c r="F70" s="151"/>
      <c r="G70" s="151"/>
      <c r="H70" s="151"/>
      <c r="I70" s="152"/>
      <c r="J70" s="107"/>
      <c r="K70" s="107"/>
      <c r="L70" s="124"/>
      <c r="M70" s="125"/>
    </row>
    <row r="71" spans="1:13" ht="13.5">
      <c r="A71" s="19"/>
      <c r="B71" s="17" t="s">
        <v>20</v>
      </c>
      <c r="C71" s="37">
        <f>SUM(C62:C70)</f>
        <v>0</v>
      </c>
      <c r="D71" s="24">
        <f>SUM(D62:D70)</f>
        <v>0</v>
      </c>
      <c r="E71" s="22" t="e">
        <f>D71/C71</f>
        <v>#DIV/0!</v>
      </c>
      <c r="F71" s="23"/>
      <c r="G71" s="24"/>
      <c r="H71" s="24"/>
      <c r="I71" s="25"/>
      <c r="J71" s="24"/>
      <c r="K71" s="24"/>
      <c r="L71" s="24"/>
      <c r="M71" s="25"/>
    </row>
    <row r="72" ht="13.5">
      <c r="A72" s="141" t="s">
        <v>307</v>
      </c>
    </row>
    <row r="73" spans="2:13" ht="13.5">
      <c r="B73" s="146" t="s">
        <v>320</v>
      </c>
      <c r="C73" s="146"/>
      <c r="D73" s="146"/>
      <c r="E73" s="147">
        <f>IF($E$2="","",$E$2)</f>
      </c>
      <c r="F73" s="147"/>
      <c r="G73" s="147"/>
      <c r="L73" s="187" t="s">
        <v>22</v>
      </c>
      <c r="M73" s="187"/>
    </row>
    <row r="74" spans="1:13" ht="13.5">
      <c r="A74" s="116" t="s">
        <v>0</v>
      </c>
      <c r="B74" s="116" t="s">
        <v>1</v>
      </c>
      <c r="C74" s="153" t="s">
        <v>26</v>
      </c>
      <c r="D74" s="154"/>
      <c r="E74" s="154"/>
      <c r="F74" s="116" t="s">
        <v>2</v>
      </c>
      <c r="G74" s="116" t="s">
        <v>3</v>
      </c>
      <c r="H74" s="155" t="s">
        <v>4</v>
      </c>
      <c r="I74" s="156"/>
      <c r="J74" s="156"/>
      <c r="K74" s="153"/>
      <c r="L74" s="154" t="s">
        <v>5</v>
      </c>
      <c r="M74" s="154"/>
    </row>
    <row r="75" spans="1:13" ht="13.5">
      <c r="A75" s="14" t="s">
        <v>48</v>
      </c>
      <c r="B75" s="14" t="s">
        <v>79</v>
      </c>
      <c r="C75" s="166" t="s">
        <v>80</v>
      </c>
      <c r="D75" s="167"/>
      <c r="E75" s="167"/>
      <c r="F75" s="117" t="s">
        <v>81</v>
      </c>
      <c r="G75" s="117" t="s">
        <v>8</v>
      </c>
      <c r="H75" s="164" t="s">
        <v>82</v>
      </c>
      <c r="I75" s="165"/>
      <c r="J75" s="165"/>
      <c r="K75" s="166"/>
      <c r="L75" s="167" t="s">
        <v>83</v>
      </c>
      <c r="M75" s="167"/>
    </row>
    <row r="76" spans="1:13" ht="13.5">
      <c r="A76" s="15"/>
      <c r="B76" s="15"/>
      <c r="C76" s="4" t="s">
        <v>9</v>
      </c>
      <c r="D76" s="4" t="s">
        <v>10</v>
      </c>
      <c r="E76" s="188"/>
      <c r="F76" s="188"/>
      <c r="G76" s="188"/>
      <c r="H76" s="188"/>
      <c r="I76" s="189"/>
      <c r="J76" s="28" t="s">
        <v>18</v>
      </c>
      <c r="K76" s="118"/>
      <c r="L76" s="10"/>
      <c r="M76" s="126"/>
    </row>
    <row r="77" spans="1:13" ht="13.5">
      <c r="A77" s="15"/>
      <c r="B77" s="15"/>
      <c r="C77" s="70"/>
      <c r="D77" s="70"/>
      <c r="E77" s="150" t="s">
        <v>86</v>
      </c>
      <c r="F77" s="151"/>
      <c r="G77" s="151"/>
      <c r="H77" s="151"/>
      <c r="I77" s="152"/>
      <c r="J77" s="73"/>
      <c r="K77" s="151" t="s">
        <v>84</v>
      </c>
      <c r="L77" s="151"/>
      <c r="M77" s="152"/>
    </row>
    <row r="78" spans="1:13" ht="13.5">
      <c r="A78" s="15"/>
      <c r="B78" s="15"/>
      <c r="C78" s="70"/>
      <c r="D78" s="70"/>
      <c r="E78" s="190" t="s">
        <v>87</v>
      </c>
      <c r="F78" s="191"/>
      <c r="G78" s="191"/>
      <c r="H78" s="191"/>
      <c r="I78" s="192"/>
      <c r="J78" s="107"/>
      <c r="K78" s="151"/>
      <c r="L78" s="151"/>
      <c r="M78" s="152"/>
    </row>
    <row r="79" spans="1:13" ht="14.25" thickBot="1">
      <c r="A79" s="15"/>
      <c r="B79" s="15"/>
      <c r="C79" s="81"/>
      <c r="D79" s="70"/>
      <c r="E79" s="150" t="s">
        <v>88</v>
      </c>
      <c r="F79" s="151"/>
      <c r="G79" s="151"/>
      <c r="H79" s="151"/>
      <c r="I79" s="152"/>
      <c r="J79" s="74"/>
      <c r="K79" s="151" t="s">
        <v>85</v>
      </c>
      <c r="L79" s="151"/>
      <c r="M79" s="152"/>
    </row>
    <row r="80" spans="1:13" ht="14.25" thickBot="1">
      <c r="A80" s="15"/>
      <c r="B80" s="15"/>
      <c r="C80" s="134"/>
      <c r="D80" s="70"/>
      <c r="E80" s="150" t="s">
        <v>89</v>
      </c>
      <c r="F80" s="151"/>
      <c r="G80" s="151"/>
      <c r="H80" s="151"/>
      <c r="I80" s="152"/>
      <c r="J80" s="107"/>
      <c r="K80" s="151"/>
      <c r="L80" s="151"/>
      <c r="M80" s="152"/>
    </row>
    <row r="81" spans="1:13" ht="14.25" thickBot="1">
      <c r="A81" s="15"/>
      <c r="B81" s="15"/>
      <c r="C81" s="134"/>
      <c r="D81" s="70"/>
      <c r="E81" s="150" t="s">
        <v>90</v>
      </c>
      <c r="F81" s="151"/>
      <c r="G81" s="151"/>
      <c r="H81" s="151"/>
      <c r="I81" s="152"/>
      <c r="J81" s="107"/>
      <c r="K81" s="107"/>
      <c r="L81" s="124"/>
      <c r="M81" s="125"/>
    </row>
    <row r="82" spans="1:13" ht="13.5" customHeight="1">
      <c r="A82" s="15"/>
      <c r="B82" s="15"/>
      <c r="C82" s="102"/>
      <c r="D82" s="70"/>
      <c r="E82" s="150" t="s">
        <v>91</v>
      </c>
      <c r="F82" s="151"/>
      <c r="G82" s="151"/>
      <c r="H82" s="151"/>
      <c r="I82" s="152"/>
      <c r="J82" s="107"/>
      <c r="K82" s="107"/>
      <c r="L82" s="124"/>
      <c r="M82" s="125"/>
    </row>
    <row r="83" spans="1:13" ht="13.5" customHeight="1">
      <c r="A83" s="15"/>
      <c r="B83" s="15"/>
      <c r="C83" s="70"/>
      <c r="D83" s="70"/>
      <c r="E83" s="150" t="s">
        <v>92</v>
      </c>
      <c r="F83" s="151"/>
      <c r="G83" s="151"/>
      <c r="H83" s="151"/>
      <c r="I83" s="152"/>
      <c r="J83" s="107"/>
      <c r="K83" s="151" t="s">
        <v>214</v>
      </c>
      <c r="L83" s="151"/>
      <c r="M83" s="152"/>
    </row>
    <row r="84" spans="1:13" ht="13.5" customHeight="1" thickBot="1">
      <c r="A84" s="15"/>
      <c r="B84" s="15"/>
      <c r="C84" s="81"/>
      <c r="D84" s="70"/>
      <c r="E84" s="150" t="s">
        <v>221</v>
      </c>
      <c r="F84" s="151"/>
      <c r="G84" s="151"/>
      <c r="H84" s="151"/>
      <c r="I84" s="152"/>
      <c r="J84" s="107"/>
      <c r="K84" s="151" t="s">
        <v>215</v>
      </c>
      <c r="L84" s="151"/>
      <c r="M84" s="152"/>
    </row>
    <row r="85" spans="1:13" ht="13.5" customHeight="1" thickBot="1">
      <c r="A85" s="15"/>
      <c r="B85" s="15"/>
      <c r="C85" s="134"/>
      <c r="D85" s="70"/>
      <c r="E85" s="150" t="s">
        <v>93</v>
      </c>
      <c r="F85" s="151"/>
      <c r="G85" s="151"/>
      <c r="H85" s="151"/>
      <c r="I85" s="152"/>
      <c r="J85" s="107"/>
      <c r="K85" s="107"/>
      <c r="L85" s="124"/>
      <c r="M85" s="125"/>
    </row>
    <row r="86" spans="1:13" ht="13.5" customHeight="1">
      <c r="A86" s="15"/>
      <c r="B86" s="15"/>
      <c r="C86" s="102"/>
      <c r="D86" s="70"/>
      <c r="E86" s="150" t="s">
        <v>94</v>
      </c>
      <c r="F86" s="151"/>
      <c r="G86" s="151"/>
      <c r="H86" s="151"/>
      <c r="I86" s="152"/>
      <c r="J86" s="107"/>
      <c r="K86" s="107"/>
      <c r="L86" s="124"/>
      <c r="M86" s="125"/>
    </row>
    <row r="87" spans="1:13" ht="13.5" customHeight="1">
      <c r="A87" s="15"/>
      <c r="B87" s="15"/>
      <c r="C87" s="70"/>
      <c r="D87" s="70"/>
      <c r="E87" s="150" t="s">
        <v>95</v>
      </c>
      <c r="F87" s="151"/>
      <c r="G87" s="151"/>
      <c r="H87" s="151"/>
      <c r="I87" s="152"/>
      <c r="J87" s="107"/>
      <c r="K87" s="107"/>
      <c r="L87" s="124"/>
      <c r="M87" s="125"/>
    </row>
    <row r="88" spans="1:13" ht="13.5" customHeight="1">
      <c r="A88" s="15"/>
      <c r="B88" s="15"/>
      <c r="C88" s="70"/>
      <c r="D88" s="70"/>
      <c r="E88" s="150" t="s">
        <v>96</v>
      </c>
      <c r="F88" s="151"/>
      <c r="G88" s="151"/>
      <c r="H88" s="151"/>
      <c r="I88" s="152"/>
      <c r="J88" s="107"/>
      <c r="K88" s="107"/>
      <c r="L88" s="124"/>
      <c r="M88" s="125"/>
    </row>
    <row r="89" spans="1:13" ht="13.5" customHeight="1">
      <c r="A89" s="15"/>
      <c r="B89" s="15"/>
      <c r="C89" s="70"/>
      <c r="D89" s="70"/>
      <c r="E89" s="150" t="s">
        <v>97</v>
      </c>
      <c r="F89" s="151"/>
      <c r="G89" s="151"/>
      <c r="H89" s="151"/>
      <c r="I89" s="152"/>
      <c r="J89" s="107"/>
      <c r="K89" s="107"/>
      <c r="L89" s="124"/>
      <c r="M89" s="125"/>
    </row>
    <row r="90" spans="1:13" ht="14.25" thickBot="1">
      <c r="A90" s="15"/>
      <c r="B90" s="15"/>
      <c r="C90" s="81"/>
      <c r="D90" s="70"/>
      <c r="E90" s="150" t="s">
        <v>98</v>
      </c>
      <c r="F90" s="151"/>
      <c r="G90" s="151"/>
      <c r="H90" s="151"/>
      <c r="I90" s="152"/>
      <c r="J90" s="107"/>
      <c r="K90" s="107"/>
      <c r="L90" s="124"/>
      <c r="M90" s="125"/>
    </row>
    <row r="91" spans="1:13" ht="14.25" thickBot="1">
      <c r="A91" s="15"/>
      <c r="B91" s="15"/>
      <c r="C91" s="134"/>
      <c r="D91" s="70"/>
      <c r="E91" s="150" t="s">
        <v>44</v>
      </c>
      <c r="F91" s="151"/>
      <c r="G91" s="151"/>
      <c r="H91" s="151"/>
      <c r="I91" s="152"/>
      <c r="J91" s="107"/>
      <c r="K91" s="107"/>
      <c r="L91" s="124"/>
      <c r="M91" s="125"/>
    </row>
    <row r="92" spans="1:13" ht="13.5">
      <c r="A92" s="15"/>
      <c r="B92" s="15"/>
      <c r="C92" s="102"/>
      <c r="D92" s="70"/>
      <c r="E92" s="150" t="s">
        <v>43</v>
      </c>
      <c r="F92" s="151"/>
      <c r="G92" s="151"/>
      <c r="H92" s="151"/>
      <c r="I92" s="152"/>
      <c r="J92" s="107"/>
      <c r="K92" s="107"/>
      <c r="L92" s="124"/>
      <c r="M92" s="125"/>
    </row>
    <row r="93" spans="1:13" ht="13.5">
      <c r="A93" s="19"/>
      <c r="B93" s="16" t="s">
        <v>20</v>
      </c>
      <c r="C93" s="30">
        <f>SUM(C77:C92)</f>
        <v>0</v>
      </c>
      <c r="D93" s="12">
        <f>SUM(D77:D92)</f>
        <v>0</v>
      </c>
      <c r="E93" s="20" t="e">
        <f>D93/C93</f>
        <v>#DIV/0!</v>
      </c>
      <c r="F93" s="21"/>
      <c r="G93" s="12"/>
      <c r="H93" s="12"/>
      <c r="I93" s="13"/>
      <c r="J93" s="12"/>
      <c r="K93" s="12"/>
      <c r="L93" s="12"/>
      <c r="M93" s="13"/>
    </row>
    <row r="94" spans="1:13" ht="13.5">
      <c r="A94" s="19"/>
      <c r="B94" s="18"/>
      <c r="C94" s="31"/>
      <c r="D94" s="32"/>
      <c r="E94" s="32"/>
      <c r="F94" s="32"/>
      <c r="G94" s="32"/>
      <c r="H94" s="32"/>
      <c r="I94" s="33"/>
      <c r="J94" s="32"/>
      <c r="K94" s="32"/>
      <c r="L94" s="32"/>
      <c r="M94" s="33"/>
    </row>
    <row r="95" spans="1:13" ht="13.5">
      <c r="A95" s="19"/>
      <c r="B95" s="14" t="s">
        <v>99</v>
      </c>
      <c r="C95" s="153" t="s">
        <v>26</v>
      </c>
      <c r="D95" s="154"/>
      <c r="E95" s="154"/>
      <c r="F95" s="116" t="s">
        <v>2</v>
      </c>
      <c r="G95" s="116" t="s">
        <v>3</v>
      </c>
      <c r="H95" s="155" t="s">
        <v>4</v>
      </c>
      <c r="I95" s="156"/>
      <c r="J95" s="156"/>
      <c r="K95" s="153"/>
      <c r="L95" s="154" t="s">
        <v>5</v>
      </c>
      <c r="M95" s="154"/>
    </row>
    <row r="96" spans="1:13" ht="13.5">
      <c r="A96" s="15"/>
      <c r="B96" s="15"/>
      <c r="C96" s="166" t="s">
        <v>100</v>
      </c>
      <c r="D96" s="167"/>
      <c r="E96" s="167"/>
      <c r="F96" s="117" t="s">
        <v>101</v>
      </c>
      <c r="G96" s="117" t="s">
        <v>8</v>
      </c>
      <c r="H96" s="164" t="s">
        <v>102</v>
      </c>
      <c r="I96" s="165"/>
      <c r="J96" s="165"/>
      <c r="K96" s="166"/>
      <c r="L96" s="167" t="s">
        <v>103</v>
      </c>
      <c r="M96" s="167"/>
    </row>
    <row r="97" spans="1:13" ht="13.5">
      <c r="A97" s="15"/>
      <c r="B97" s="15"/>
      <c r="C97" s="4" t="s">
        <v>9</v>
      </c>
      <c r="D97" s="4" t="s">
        <v>10</v>
      </c>
      <c r="E97" s="188"/>
      <c r="F97" s="188"/>
      <c r="G97" s="188"/>
      <c r="H97" s="188"/>
      <c r="I97" s="189"/>
      <c r="J97" s="28" t="s">
        <v>18</v>
      </c>
      <c r="K97" s="118"/>
      <c r="L97" s="10"/>
      <c r="M97" s="126"/>
    </row>
    <row r="98" spans="1:13" ht="13.5">
      <c r="A98" s="15"/>
      <c r="B98" s="15"/>
      <c r="C98" s="70"/>
      <c r="D98" s="70"/>
      <c r="E98" s="150" t="s">
        <v>104</v>
      </c>
      <c r="F98" s="151"/>
      <c r="G98" s="151"/>
      <c r="H98" s="151"/>
      <c r="I98" s="152"/>
      <c r="J98" s="73"/>
      <c r="K98" s="151" t="s">
        <v>108</v>
      </c>
      <c r="L98" s="151"/>
      <c r="M98" s="152"/>
    </row>
    <row r="99" spans="1:13" ht="13.5">
      <c r="A99" s="15"/>
      <c r="B99" s="15"/>
      <c r="C99" s="70"/>
      <c r="D99" s="70"/>
      <c r="E99" s="190" t="s">
        <v>105</v>
      </c>
      <c r="F99" s="191"/>
      <c r="G99" s="191"/>
      <c r="H99" s="191"/>
      <c r="I99" s="192"/>
      <c r="J99" s="107"/>
      <c r="K99" s="151"/>
      <c r="L99" s="151"/>
      <c r="M99" s="152"/>
    </row>
    <row r="100" spans="1:13" ht="13.5">
      <c r="A100" s="15"/>
      <c r="B100" s="15"/>
      <c r="C100" s="70"/>
      <c r="D100" s="70"/>
      <c r="E100" s="150" t="s">
        <v>106</v>
      </c>
      <c r="F100" s="151"/>
      <c r="G100" s="151"/>
      <c r="H100" s="151"/>
      <c r="I100" s="152"/>
      <c r="J100" s="70"/>
      <c r="K100" s="151" t="s">
        <v>109</v>
      </c>
      <c r="L100" s="151"/>
      <c r="M100" s="152"/>
    </row>
    <row r="101" spans="1:13" ht="14.25" thickBot="1">
      <c r="A101" s="15"/>
      <c r="B101" s="15"/>
      <c r="C101" s="81"/>
      <c r="D101" s="70"/>
      <c r="E101" s="150" t="s">
        <v>107</v>
      </c>
      <c r="F101" s="151"/>
      <c r="G101" s="151"/>
      <c r="H101" s="151"/>
      <c r="I101" s="152"/>
      <c r="J101" s="107"/>
      <c r="K101" s="151"/>
      <c r="L101" s="151"/>
      <c r="M101" s="152"/>
    </row>
    <row r="102" spans="1:13" ht="14.25" thickBot="1">
      <c r="A102" s="15"/>
      <c r="B102" s="101"/>
      <c r="C102" s="134"/>
      <c r="D102" s="73"/>
      <c r="E102" s="150" t="s">
        <v>44</v>
      </c>
      <c r="F102" s="151"/>
      <c r="G102" s="151"/>
      <c r="H102" s="151"/>
      <c r="I102" s="152"/>
      <c r="J102" s="74"/>
      <c r="K102" s="151" t="s">
        <v>110</v>
      </c>
      <c r="L102" s="151"/>
      <c r="M102" s="152"/>
    </row>
    <row r="103" spans="1:13" ht="13.5">
      <c r="A103" s="15"/>
      <c r="B103" s="15"/>
      <c r="C103" s="102"/>
      <c r="D103" s="70"/>
      <c r="E103" s="150" t="s">
        <v>43</v>
      </c>
      <c r="F103" s="151"/>
      <c r="G103" s="151"/>
      <c r="H103" s="151"/>
      <c r="I103" s="152"/>
      <c r="J103" s="107"/>
      <c r="K103" s="151"/>
      <c r="L103" s="151"/>
      <c r="M103" s="152"/>
    </row>
    <row r="104" spans="1:13" ht="13.5">
      <c r="A104" s="19"/>
      <c r="B104" s="16" t="s">
        <v>20</v>
      </c>
      <c r="C104" s="30">
        <f>SUM(C98:C103)</f>
        <v>0</v>
      </c>
      <c r="D104" s="12">
        <f>SUM(D98:D103)</f>
        <v>0</v>
      </c>
      <c r="E104" s="20" t="e">
        <f>D104/C104</f>
        <v>#DIV/0!</v>
      </c>
      <c r="F104" s="21"/>
      <c r="G104" s="12"/>
      <c r="H104" s="12"/>
      <c r="I104" s="13"/>
      <c r="J104" s="12"/>
      <c r="K104" s="151"/>
      <c r="L104" s="151"/>
      <c r="M104" s="152"/>
    </row>
    <row r="105" spans="1:13" ht="13.5">
      <c r="A105" s="18"/>
      <c r="B105" s="18"/>
      <c r="C105" s="31"/>
      <c r="D105" s="32"/>
      <c r="E105" s="32"/>
      <c r="F105" s="32"/>
      <c r="G105" s="32"/>
      <c r="H105" s="32"/>
      <c r="I105" s="33"/>
      <c r="J105" s="32"/>
      <c r="K105" s="32"/>
      <c r="L105" s="32"/>
      <c r="M105" s="33"/>
    </row>
    <row r="106" ht="13.5">
      <c r="A106" s="141" t="s">
        <v>318</v>
      </c>
    </row>
    <row r="107" spans="2:13" ht="13.5">
      <c r="B107" s="146" t="s">
        <v>320</v>
      </c>
      <c r="C107" s="146"/>
      <c r="D107" s="146"/>
      <c r="E107" s="147">
        <f>IF($E$2="","",$E$2)</f>
      </c>
      <c r="F107" s="147"/>
      <c r="G107" s="147"/>
      <c r="L107" s="187" t="s">
        <v>22</v>
      </c>
      <c r="M107" s="187"/>
    </row>
    <row r="108" spans="1:13" ht="13.5">
      <c r="A108" s="116" t="s">
        <v>0</v>
      </c>
      <c r="B108" s="116" t="s">
        <v>1</v>
      </c>
      <c r="C108" s="153" t="s">
        <v>26</v>
      </c>
      <c r="D108" s="154"/>
      <c r="E108" s="154"/>
      <c r="F108" s="116" t="s">
        <v>2</v>
      </c>
      <c r="G108" s="116" t="s">
        <v>3</v>
      </c>
      <c r="H108" s="155" t="s">
        <v>4</v>
      </c>
      <c r="I108" s="156"/>
      <c r="J108" s="156"/>
      <c r="K108" s="153"/>
      <c r="L108" s="154" t="s">
        <v>5</v>
      </c>
      <c r="M108" s="154"/>
    </row>
    <row r="109" spans="1:13" ht="13.5">
      <c r="A109" s="196" t="s">
        <v>111</v>
      </c>
      <c r="B109" s="14" t="s">
        <v>112</v>
      </c>
      <c r="C109" s="166" t="s">
        <v>113</v>
      </c>
      <c r="D109" s="167"/>
      <c r="E109" s="167"/>
      <c r="F109" s="117" t="s">
        <v>114</v>
      </c>
      <c r="G109" s="117" t="s">
        <v>8</v>
      </c>
      <c r="H109" s="164" t="s">
        <v>115</v>
      </c>
      <c r="I109" s="165"/>
      <c r="J109" s="165"/>
      <c r="K109" s="166"/>
      <c r="L109" s="167" t="s">
        <v>116</v>
      </c>
      <c r="M109" s="167"/>
    </row>
    <row r="110" spans="1:13" ht="14.25" thickBot="1">
      <c r="A110" s="197"/>
      <c r="B110" s="15"/>
      <c r="C110" s="4" t="s">
        <v>9</v>
      </c>
      <c r="D110" s="4" t="s">
        <v>10</v>
      </c>
      <c r="E110" s="194"/>
      <c r="F110" s="194"/>
      <c r="G110" s="195"/>
      <c r="H110" s="28" t="s">
        <v>18</v>
      </c>
      <c r="I110" s="118"/>
      <c r="J110" s="118"/>
      <c r="K110" s="119"/>
      <c r="L110" s="28" t="s">
        <v>18</v>
      </c>
      <c r="M110" s="126"/>
    </row>
    <row r="111" spans="1:13" ht="14.25" thickBot="1">
      <c r="A111" s="15"/>
      <c r="B111" s="101"/>
      <c r="C111" s="134"/>
      <c r="D111" s="73"/>
      <c r="E111" s="150" t="s">
        <v>230</v>
      </c>
      <c r="F111" s="151"/>
      <c r="G111" s="151"/>
      <c r="H111" s="70"/>
      <c r="I111" s="150" t="s">
        <v>118</v>
      </c>
      <c r="J111" s="151"/>
      <c r="K111" s="152"/>
      <c r="L111" s="72"/>
      <c r="M111" s="152" t="s">
        <v>117</v>
      </c>
    </row>
    <row r="112" spans="1:13" ht="13.5" customHeight="1" thickBot="1">
      <c r="A112" s="15"/>
      <c r="B112" s="15"/>
      <c r="C112" s="134"/>
      <c r="D112" s="70"/>
      <c r="E112" s="150" t="s">
        <v>231</v>
      </c>
      <c r="F112" s="151"/>
      <c r="G112" s="151"/>
      <c r="H112" s="120"/>
      <c r="I112" s="121"/>
      <c r="J112" s="107"/>
      <c r="K112" s="108"/>
      <c r="L112" s="107"/>
      <c r="M112" s="152"/>
    </row>
    <row r="113" spans="1:13" ht="13.5" customHeight="1" thickBot="1">
      <c r="A113" s="15"/>
      <c r="B113" s="15"/>
      <c r="C113" s="134"/>
      <c r="D113" s="70"/>
      <c r="E113" s="150" t="s">
        <v>232</v>
      </c>
      <c r="F113" s="151"/>
      <c r="G113" s="151"/>
      <c r="H113" s="106"/>
      <c r="I113" s="107"/>
      <c r="J113" s="12"/>
      <c r="K113" s="108"/>
      <c r="L113" s="107"/>
      <c r="M113" s="108"/>
    </row>
    <row r="114" spans="1:13" ht="13.5" customHeight="1" thickBot="1">
      <c r="A114" s="15"/>
      <c r="B114" s="15"/>
      <c r="C114" s="134"/>
      <c r="D114" s="70"/>
      <c r="E114" s="150" t="s">
        <v>300</v>
      </c>
      <c r="F114" s="151"/>
      <c r="G114" s="151"/>
      <c r="H114" s="106"/>
      <c r="I114" s="151" t="s">
        <v>216</v>
      </c>
      <c r="J114" s="151"/>
      <c r="K114" s="152"/>
      <c r="L114" s="124"/>
      <c r="M114" s="110" t="s">
        <v>211</v>
      </c>
    </row>
    <row r="115" spans="1:13" ht="13.5" customHeight="1" thickBot="1">
      <c r="A115" s="15"/>
      <c r="B115" s="15"/>
      <c r="C115" s="134"/>
      <c r="D115" s="70"/>
      <c r="E115" s="150" t="s">
        <v>301</v>
      </c>
      <c r="F115" s="151"/>
      <c r="G115" s="151"/>
      <c r="H115" s="127"/>
      <c r="I115" s="127"/>
      <c r="J115" s="127"/>
      <c r="K115" s="128"/>
      <c r="L115" s="124"/>
      <c r="M115" s="125"/>
    </row>
    <row r="116" spans="1:13" ht="13.5" customHeight="1" thickBot="1">
      <c r="A116" s="15"/>
      <c r="B116" s="15"/>
      <c r="C116" s="134"/>
      <c r="D116" s="70"/>
      <c r="E116" s="150" t="s">
        <v>302</v>
      </c>
      <c r="F116" s="151"/>
      <c r="G116" s="151"/>
      <c r="H116" s="107"/>
      <c r="I116" s="107"/>
      <c r="J116" s="107"/>
      <c r="K116" s="108"/>
      <c r="L116" s="124"/>
      <c r="M116" s="125"/>
    </row>
    <row r="117" spans="1:13" ht="13.5" customHeight="1">
      <c r="A117" s="15"/>
      <c r="B117" s="101"/>
      <c r="C117" s="102"/>
      <c r="D117" s="73"/>
      <c r="E117" s="150" t="s">
        <v>233</v>
      </c>
      <c r="F117" s="151"/>
      <c r="G117" s="151"/>
      <c r="H117" s="107"/>
      <c r="I117" s="107"/>
      <c r="J117" s="107"/>
      <c r="K117" s="108"/>
      <c r="L117" s="124"/>
      <c r="M117" s="125"/>
    </row>
    <row r="118" spans="1:13" ht="13.5">
      <c r="A118" s="19"/>
      <c r="B118" s="16" t="s">
        <v>20</v>
      </c>
      <c r="C118" s="30">
        <f>SUM(C111:C114,C115:C117)</f>
        <v>0</v>
      </c>
      <c r="D118" s="12">
        <f>SUM(D111:D114,D115:D117)</f>
        <v>0</v>
      </c>
      <c r="E118" s="20" t="e">
        <f>D118/C118</f>
        <v>#DIV/0!</v>
      </c>
      <c r="F118" s="21"/>
      <c r="G118" s="12"/>
      <c r="H118" s="12"/>
      <c r="I118" s="12"/>
      <c r="J118" s="12"/>
      <c r="K118" s="13"/>
      <c r="L118" s="12"/>
      <c r="M118" s="13"/>
    </row>
    <row r="119" spans="1:13" ht="13.5">
      <c r="A119" s="19"/>
      <c r="B119" s="18"/>
      <c r="C119" s="31"/>
      <c r="D119" s="32"/>
      <c r="E119" s="32"/>
      <c r="F119" s="32"/>
      <c r="G119" s="32"/>
      <c r="H119" s="32"/>
      <c r="I119" s="32"/>
      <c r="J119" s="32"/>
      <c r="K119" s="33"/>
      <c r="L119" s="32"/>
      <c r="M119" s="33"/>
    </row>
    <row r="120" spans="1:13" ht="13.5">
      <c r="A120" s="19"/>
      <c r="B120" s="14" t="s">
        <v>119</v>
      </c>
      <c r="C120" s="153" t="s">
        <v>26</v>
      </c>
      <c r="D120" s="154"/>
      <c r="E120" s="154"/>
      <c r="F120" s="116" t="s">
        <v>2</v>
      </c>
      <c r="G120" s="116" t="s">
        <v>3</v>
      </c>
      <c r="H120" s="155" t="s">
        <v>4</v>
      </c>
      <c r="I120" s="156"/>
      <c r="J120" s="156"/>
      <c r="K120" s="153"/>
      <c r="L120" s="154" t="s">
        <v>5</v>
      </c>
      <c r="M120" s="154"/>
    </row>
    <row r="121" spans="1:13" ht="13.5">
      <c r="A121" s="123"/>
      <c r="B121" s="15"/>
      <c r="C121" s="166" t="s">
        <v>120</v>
      </c>
      <c r="D121" s="167"/>
      <c r="E121" s="167"/>
      <c r="F121" s="117" t="s">
        <v>121</v>
      </c>
      <c r="G121" s="117" t="s">
        <v>8</v>
      </c>
      <c r="H121" s="164" t="s">
        <v>122</v>
      </c>
      <c r="I121" s="165"/>
      <c r="J121" s="165"/>
      <c r="K121" s="166"/>
      <c r="L121" s="167" t="s">
        <v>123</v>
      </c>
      <c r="M121" s="167"/>
    </row>
    <row r="122" spans="1:13" ht="14.25" thickBot="1">
      <c r="A122" s="123"/>
      <c r="B122" s="129" t="s">
        <v>282</v>
      </c>
      <c r="C122" s="4" t="s">
        <v>9</v>
      </c>
      <c r="D122" s="4" t="s">
        <v>10</v>
      </c>
      <c r="E122" s="194"/>
      <c r="F122" s="194"/>
      <c r="G122" s="195"/>
      <c r="H122" s="28" t="s">
        <v>18</v>
      </c>
      <c r="I122" s="118"/>
      <c r="J122" s="118"/>
      <c r="K122" s="119"/>
      <c r="L122" s="28" t="s">
        <v>18</v>
      </c>
      <c r="M122" s="126"/>
    </row>
    <row r="123" spans="1:13" ht="13.5" customHeight="1" thickBot="1">
      <c r="A123" s="15"/>
      <c r="B123" s="101"/>
      <c r="C123" s="134"/>
      <c r="D123" s="73"/>
      <c r="E123" s="150" t="s">
        <v>223</v>
      </c>
      <c r="F123" s="151"/>
      <c r="G123" s="151"/>
      <c r="H123" s="70"/>
      <c r="I123" s="150" t="s">
        <v>118</v>
      </c>
      <c r="J123" s="151"/>
      <c r="K123" s="152"/>
      <c r="L123" s="72"/>
      <c r="M123" s="152" t="s">
        <v>117</v>
      </c>
    </row>
    <row r="124" spans="1:13" ht="13.5" customHeight="1" thickBot="1">
      <c r="A124" s="15"/>
      <c r="B124" s="15"/>
      <c r="C124" s="134"/>
      <c r="D124" s="70"/>
      <c r="E124" s="150" t="s">
        <v>224</v>
      </c>
      <c r="F124" s="151"/>
      <c r="G124" s="151"/>
      <c r="H124" s="120"/>
      <c r="I124" s="121"/>
      <c r="J124" s="107"/>
      <c r="K124" s="108"/>
      <c r="L124" s="107"/>
      <c r="M124" s="152"/>
    </row>
    <row r="125" spans="1:13" ht="13.5" customHeight="1" thickBot="1">
      <c r="A125" s="15"/>
      <c r="B125" s="15"/>
      <c r="C125" s="134"/>
      <c r="D125" s="70"/>
      <c r="E125" s="150" t="s">
        <v>225</v>
      </c>
      <c r="F125" s="151"/>
      <c r="G125" s="151"/>
      <c r="H125" s="106"/>
      <c r="I125" s="107"/>
      <c r="J125" s="12"/>
      <c r="K125" s="108"/>
      <c r="L125" s="107"/>
      <c r="M125" s="108"/>
    </row>
    <row r="126" spans="1:13" ht="13.5" customHeight="1" thickBot="1">
      <c r="A126" s="15"/>
      <c r="B126" s="15"/>
      <c r="C126" s="134"/>
      <c r="D126" s="70"/>
      <c r="E126" s="150" t="s">
        <v>226</v>
      </c>
      <c r="F126" s="151"/>
      <c r="G126" s="151"/>
      <c r="H126" s="106"/>
      <c r="I126" s="151" t="s">
        <v>216</v>
      </c>
      <c r="J126" s="151"/>
      <c r="K126" s="152"/>
      <c r="L126" s="124"/>
      <c r="M126" s="110" t="s">
        <v>211</v>
      </c>
    </row>
    <row r="127" spans="1:13" ht="13.5" customHeight="1" thickBot="1">
      <c r="A127" s="15"/>
      <c r="B127" s="15"/>
      <c r="C127" s="134"/>
      <c r="D127" s="70"/>
      <c r="E127" s="150" t="s">
        <v>227</v>
      </c>
      <c r="F127" s="151"/>
      <c r="G127" s="151"/>
      <c r="H127" s="127"/>
      <c r="I127" s="213"/>
      <c r="J127" s="213"/>
      <c r="K127" s="214"/>
      <c r="L127" s="124"/>
      <c r="M127" s="110"/>
    </row>
    <row r="128" spans="1:13" ht="13.5">
      <c r="A128" s="19"/>
      <c r="B128" s="16" t="s">
        <v>20</v>
      </c>
      <c r="C128" s="30">
        <f>SUM(C123:C127)</f>
        <v>0</v>
      </c>
      <c r="D128" s="12">
        <f>SUM(D123:D127)</f>
        <v>0</v>
      </c>
      <c r="E128" s="20" t="e">
        <f>D128/C128</f>
        <v>#DIV/0!</v>
      </c>
      <c r="F128" s="21"/>
      <c r="G128" s="12"/>
      <c r="H128" s="12"/>
      <c r="I128" s="12"/>
      <c r="J128" s="12"/>
      <c r="K128" s="13"/>
      <c r="L128" s="12"/>
      <c r="M128" s="13"/>
    </row>
    <row r="129" spans="1:13" ht="13.5">
      <c r="A129" s="18"/>
      <c r="B129" s="18"/>
      <c r="C129" s="31"/>
      <c r="D129" s="32"/>
      <c r="E129" s="32"/>
      <c r="F129" s="32"/>
      <c r="G129" s="32"/>
      <c r="H129" s="32"/>
      <c r="I129" s="32"/>
      <c r="J129" s="32"/>
      <c r="K129" s="33"/>
      <c r="L129" s="32"/>
      <c r="M129" s="33"/>
    </row>
    <row r="130" ht="13.5">
      <c r="A130" s="141" t="s">
        <v>308</v>
      </c>
    </row>
    <row r="131" spans="2:13" ht="13.5">
      <c r="B131" s="146" t="s">
        <v>320</v>
      </c>
      <c r="C131" s="146"/>
      <c r="D131" s="146"/>
      <c r="E131" s="147">
        <f>IF($E$2="","",$E$2)</f>
      </c>
      <c r="F131" s="147"/>
      <c r="G131" s="147"/>
      <c r="L131" s="182" t="s">
        <v>22</v>
      </c>
      <c r="M131" s="182"/>
    </row>
    <row r="132" spans="1:13" ht="13.5">
      <c r="A132" s="116" t="s">
        <v>0</v>
      </c>
      <c r="B132" s="116" t="s">
        <v>1</v>
      </c>
      <c r="C132" s="183" t="s">
        <v>126</v>
      </c>
      <c r="D132" s="183"/>
      <c r="E132" s="183"/>
      <c r="F132" s="183"/>
      <c r="G132" s="184" t="s">
        <v>127</v>
      </c>
      <c r="H132" s="185"/>
      <c r="I132" s="185"/>
      <c r="J132" s="185"/>
      <c r="K132" s="185"/>
      <c r="L132" s="185"/>
      <c r="M132" s="186"/>
    </row>
    <row r="133" spans="1:13" ht="13.5">
      <c r="A133" s="14" t="s">
        <v>124</v>
      </c>
      <c r="B133" s="14" t="s">
        <v>125</v>
      </c>
      <c r="C133" s="168" t="s">
        <v>129</v>
      </c>
      <c r="D133" s="169"/>
      <c r="E133" s="169"/>
      <c r="F133" s="170"/>
      <c r="G133" s="168" t="s">
        <v>235</v>
      </c>
      <c r="H133" s="169"/>
      <c r="I133" s="169"/>
      <c r="J133" s="169"/>
      <c r="K133" s="169"/>
      <c r="L133" s="169"/>
      <c r="M133" s="170"/>
    </row>
    <row r="134" spans="1:13" ht="13.5">
      <c r="A134" s="19"/>
      <c r="B134" s="19"/>
      <c r="C134" s="70"/>
      <c r="D134" s="150" t="s">
        <v>237</v>
      </c>
      <c r="E134" s="151"/>
      <c r="F134" s="152"/>
      <c r="G134" s="157" t="s">
        <v>236</v>
      </c>
      <c r="H134" s="158"/>
      <c r="I134" s="158"/>
      <c r="J134" s="158"/>
      <c r="K134" s="158"/>
      <c r="L134" s="158"/>
      <c r="M134" s="160"/>
    </row>
    <row r="135" spans="1:13" ht="13.5">
      <c r="A135" s="19"/>
      <c r="B135" s="19"/>
      <c r="C135" s="70"/>
      <c r="D135" s="150" t="s">
        <v>131</v>
      </c>
      <c r="E135" s="151"/>
      <c r="F135" s="152"/>
      <c r="G135" s="157" t="s">
        <v>240</v>
      </c>
      <c r="H135" s="158"/>
      <c r="I135" s="158"/>
      <c r="J135" s="158"/>
      <c r="K135" s="158"/>
      <c r="L135" s="158"/>
      <c r="M135" s="160"/>
    </row>
    <row r="136" spans="1:13" ht="13.5">
      <c r="A136" s="19"/>
      <c r="B136" s="19"/>
      <c r="C136" s="70"/>
      <c r="D136" s="181" t="s">
        <v>128</v>
      </c>
      <c r="E136" s="173"/>
      <c r="F136" s="174"/>
      <c r="G136" s="181" t="s">
        <v>239</v>
      </c>
      <c r="H136" s="173"/>
      <c r="I136" s="173"/>
      <c r="J136" s="173"/>
      <c r="K136" s="173"/>
      <c r="L136" s="173"/>
      <c r="M136" s="174"/>
    </row>
    <row r="137" spans="1:13" ht="13.5">
      <c r="A137" s="19"/>
      <c r="B137" s="19"/>
      <c r="C137" s="168" t="s">
        <v>130</v>
      </c>
      <c r="D137" s="169"/>
      <c r="E137" s="169"/>
      <c r="F137" s="170"/>
      <c r="G137" s="168" t="s">
        <v>241</v>
      </c>
      <c r="H137" s="169"/>
      <c r="I137" s="169"/>
      <c r="J137" s="169"/>
      <c r="K137" s="169"/>
      <c r="L137" s="169"/>
      <c r="M137" s="170"/>
    </row>
    <row r="138" spans="1:13" ht="13.5">
      <c r="A138" s="19"/>
      <c r="B138" s="19"/>
      <c r="C138" s="70"/>
      <c r="D138" s="158" t="s">
        <v>238</v>
      </c>
      <c r="E138" s="158"/>
      <c r="F138" s="160"/>
      <c r="G138" s="157" t="s">
        <v>242</v>
      </c>
      <c r="H138" s="158"/>
      <c r="I138" s="158"/>
      <c r="J138" s="158"/>
      <c r="K138" s="158"/>
      <c r="L138" s="158"/>
      <c r="M138" s="160"/>
    </row>
    <row r="139" spans="1:13" ht="13.5">
      <c r="A139" s="19"/>
      <c r="B139" s="19"/>
      <c r="C139" s="70"/>
      <c r="D139" s="158" t="s">
        <v>132</v>
      </c>
      <c r="E139" s="158"/>
      <c r="F139" s="160"/>
      <c r="G139" s="157" t="s">
        <v>243</v>
      </c>
      <c r="H139" s="158"/>
      <c r="I139" s="158"/>
      <c r="J139" s="158"/>
      <c r="K139" s="158"/>
      <c r="L139" s="158"/>
      <c r="M139" s="160"/>
    </row>
    <row r="140" spans="1:13" ht="13.5">
      <c r="A140" s="19"/>
      <c r="B140" s="19"/>
      <c r="C140" s="70"/>
      <c r="D140" s="158" t="s">
        <v>128</v>
      </c>
      <c r="E140" s="158"/>
      <c r="F140" s="160"/>
      <c r="G140" s="157" t="s">
        <v>244</v>
      </c>
      <c r="H140" s="158"/>
      <c r="I140" s="158"/>
      <c r="J140" s="158"/>
      <c r="K140" s="158"/>
      <c r="L140" s="158"/>
      <c r="M140" s="160"/>
    </row>
    <row r="141" spans="1:13" ht="13.5">
      <c r="A141" s="19"/>
      <c r="B141" s="30"/>
      <c r="C141" s="131"/>
      <c r="D141" s="109"/>
      <c r="E141" s="109"/>
      <c r="F141" s="110"/>
      <c r="G141" s="157" t="s">
        <v>245</v>
      </c>
      <c r="H141" s="158"/>
      <c r="I141" s="158"/>
      <c r="J141" s="158"/>
      <c r="K141" s="158"/>
      <c r="L141" s="158"/>
      <c r="M141" s="160"/>
    </row>
    <row r="142" spans="1:13" ht="13.5">
      <c r="A142" s="19"/>
      <c r="B142" s="30"/>
      <c r="C142" s="131"/>
      <c r="D142" s="109"/>
      <c r="E142" s="109"/>
      <c r="F142" s="110"/>
      <c r="G142" s="157" t="s">
        <v>246</v>
      </c>
      <c r="H142" s="158"/>
      <c r="I142" s="158"/>
      <c r="J142" s="158"/>
      <c r="K142" s="158"/>
      <c r="L142" s="158"/>
      <c r="M142" s="160"/>
    </row>
    <row r="143" spans="1:13" ht="13.5">
      <c r="A143" s="19"/>
      <c r="B143" s="19"/>
      <c r="C143" s="130"/>
      <c r="D143" s="111"/>
      <c r="E143" s="111"/>
      <c r="F143" s="112"/>
      <c r="G143" s="181" t="s">
        <v>247</v>
      </c>
      <c r="H143" s="173"/>
      <c r="I143" s="173"/>
      <c r="J143" s="173"/>
      <c r="K143" s="173"/>
      <c r="L143" s="173"/>
      <c r="M143" s="174"/>
    </row>
    <row r="144" spans="1:13" ht="13.5">
      <c r="A144" s="19"/>
      <c r="B144" s="19"/>
      <c r="C144" s="168" t="s">
        <v>133</v>
      </c>
      <c r="D144" s="169"/>
      <c r="E144" s="169"/>
      <c r="F144" s="170"/>
      <c r="G144" s="157" t="s">
        <v>248</v>
      </c>
      <c r="H144" s="158"/>
      <c r="I144" s="158"/>
      <c r="J144" s="158"/>
      <c r="K144" s="158"/>
      <c r="L144" s="158"/>
      <c r="M144" s="160"/>
    </row>
    <row r="145" spans="1:13" ht="13.5">
      <c r="A145" s="19"/>
      <c r="B145" s="19"/>
      <c r="C145" s="70"/>
      <c r="D145" s="158" t="s">
        <v>134</v>
      </c>
      <c r="E145" s="158"/>
      <c r="F145" s="160"/>
      <c r="G145" s="157" t="s">
        <v>136</v>
      </c>
      <c r="H145" s="158"/>
      <c r="I145" s="158"/>
      <c r="J145" s="158"/>
      <c r="K145" s="158"/>
      <c r="L145" s="158"/>
      <c r="M145" s="160"/>
    </row>
    <row r="146" spans="1:13" ht="13.5">
      <c r="A146" s="19"/>
      <c r="B146" s="19"/>
      <c r="C146" s="70"/>
      <c r="D146" s="158" t="s">
        <v>135</v>
      </c>
      <c r="E146" s="158"/>
      <c r="F146" s="160"/>
      <c r="G146" s="157" t="s">
        <v>249</v>
      </c>
      <c r="H146" s="158"/>
      <c r="I146" s="158"/>
      <c r="J146" s="158"/>
      <c r="K146" s="158"/>
      <c r="L146" s="158"/>
      <c r="M146" s="160"/>
    </row>
    <row r="147" spans="1:13" ht="13.5">
      <c r="A147" s="19"/>
      <c r="B147" s="19"/>
      <c r="C147" s="70"/>
      <c r="D147" s="158" t="s">
        <v>128</v>
      </c>
      <c r="E147" s="158"/>
      <c r="F147" s="160"/>
      <c r="G147" s="157" t="s">
        <v>250</v>
      </c>
      <c r="H147" s="158"/>
      <c r="I147" s="158"/>
      <c r="J147" s="158"/>
      <c r="K147" s="158"/>
      <c r="L147" s="158"/>
      <c r="M147" s="160"/>
    </row>
    <row r="148" spans="1:13" ht="13.5">
      <c r="A148" s="19"/>
      <c r="B148" s="19"/>
      <c r="C148" s="103"/>
      <c r="D148" s="173"/>
      <c r="E148" s="173"/>
      <c r="F148" s="174"/>
      <c r="G148" s="157" t="s">
        <v>253</v>
      </c>
      <c r="H148" s="158"/>
      <c r="I148" s="158"/>
      <c r="J148" s="158"/>
      <c r="K148" s="158"/>
      <c r="L148" s="158"/>
      <c r="M148" s="160"/>
    </row>
    <row r="149" spans="1:13" ht="13.5">
      <c r="A149" s="19"/>
      <c r="B149" s="19"/>
      <c r="C149" s="168" t="s">
        <v>137</v>
      </c>
      <c r="D149" s="169"/>
      <c r="E149" s="169"/>
      <c r="F149" s="170"/>
      <c r="G149" s="168" t="s">
        <v>252</v>
      </c>
      <c r="H149" s="169"/>
      <c r="I149" s="169"/>
      <c r="J149" s="169"/>
      <c r="K149" s="169"/>
      <c r="L149" s="169"/>
      <c r="M149" s="170"/>
    </row>
    <row r="150" spans="1:13" ht="13.5" customHeight="1">
      <c r="A150" s="19"/>
      <c r="B150" s="19"/>
      <c r="C150" s="70"/>
      <c r="D150" s="158" t="s">
        <v>138</v>
      </c>
      <c r="E150" s="158"/>
      <c r="F150" s="160"/>
      <c r="G150" s="150" t="s">
        <v>255</v>
      </c>
      <c r="H150" s="151"/>
      <c r="I150" s="151"/>
      <c r="J150" s="151"/>
      <c r="K150" s="151"/>
      <c r="L150" s="151"/>
      <c r="M150" s="152"/>
    </row>
    <row r="151" spans="1:13" ht="13.5">
      <c r="A151" s="19"/>
      <c r="B151" s="19"/>
      <c r="C151" s="70"/>
      <c r="D151" s="158" t="s">
        <v>139</v>
      </c>
      <c r="E151" s="158"/>
      <c r="F151" s="160"/>
      <c r="G151" s="150"/>
      <c r="H151" s="151"/>
      <c r="I151" s="151"/>
      <c r="J151" s="151"/>
      <c r="K151" s="151"/>
      <c r="L151" s="151"/>
      <c r="M151" s="152"/>
    </row>
    <row r="152" spans="1:13" ht="13.5" customHeight="1">
      <c r="A152" s="19"/>
      <c r="B152" s="19"/>
      <c r="C152" s="70"/>
      <c r="D152" s="150" t="s">
        <v>251</v>
      </c>
      <c r="E152" s="151"/>
      <c r="F152" s="152"/>
      <c r="G152" s="150" t="s">
        <v>256</v>
      </c>
      <c r="H152" s="151"/>
      <c r="I152" s="151"/>
      <c r="J152" s="151"/>
      <c r="K152" s="151"/>
      <c r="L152" s="151"/>
      <c r="M152" s="152"/>
    </row>
    <row r="153" spans="1:13" ht="13.5" customHeight="1">
      <c r="A153" s="19"/>
      <c r="B153" s="19"/>
      <c r="C153" s="70"/>
      <c r="D153" s="158" t="s">
        <v>140</v>
      </c>
      <c r="E153" s="158"/>
      <c r="F153" s="160"/>
      <c r="G153" s="150" t="s">
        <v>257</v>
      </c>
      <c r="H153" s="151"/>
      <c r="I153" s="151"/>
      <c r="J153" s="151"/>
      <c r="K153" s="151"/>
      <c r="L153" s="151"/>
      <c r="M153" s="152"/>
    </row>
    <row r="154" spans="1:13" ht="13.5">
      <c r="A154" s="19"/>
      <c r="B154" s="19"/>
      <c r="C154" s="70"/>
      <c r="D154" s="158" t="s">
        <v>128</v>
      </c>
      <c r="E154" s="158"/>
      <c r="F154" s="160"/>
      <c r="G154" s="150"/>
      <c r="H154" s="151"/>
      <c r="I154" s="151"/>
      <c r="J154" s="151"/>
      <c r="K154" s="151"/>
      <c r="L154" s="151"/>
      <c r="M154" s="152"/>
    </row>
    <row r="155" spans="1:13" ht="13.5">
      <c r="A155" s="15"/>
      <c r="B155" s="15"/>
      <c r="C155" s="168" t="s">
        <v>141</v>
      </c>
      <c r="D155" s="169"/>
      <c r="E155" s="169"/>
      <c r="F155" s="170"/>
      <c r="G155" s="168" t="s">
        <v>258</v>
      </c>
      <c r="H155" s="169"/>
      <c r="I155" s="169"/>
      <c r="J155" s="169"/>
      <c r="K155" s="169"/>
      <c r="L155" s="169"/>
      <c r="M155" s="170"/>
    </row>
    <row r="156" spans="1:13" ht="13.5" customHeight="1">
      <c r="A156" s="19"/>
      <c r="B156" s="19"/>
      <c r="C156" s="70"/>
      <c r="D156" s="158" t="s">
        <v>142</v>
      </c>
      <c r="E156" s="158"/>
      <c r="F156" s="160"/>
      <c r="G156" s="150" t="s">
        <v>259</v>
      </c>
      <c r="H156" s="151"/>
      <c r="I156" s="151"/>
      <c r="J156" s="151"/>
      <c r="K156" s="151"/>
      <c r="L156" s="151"/>
      <c r="M156" s="152"/>
    </row>
    <row r="157" spans="1:13" ht="13.5">
      <c r="A157" s="19"/>
      <c r="B157" s="19"/>
      <c r="C157" s="70"/>
      <c r="D157" s="151" t="s">
        <v>143</v>
      </c>
      <c r="E157" s="151"/>
      <c r="F157" s="152"/>
      <c r="G157" s="150" t="s">
        <v>260</v>
      </c>
      <c r="H157" s="151"/>
      <c r="I157" s="151"/>
      <c r="J157" s="151"/>
      <c r="K157" s="151"/>
      <c r="L157" s="151"/>
      <c r="M157" s="152"/>
    </row>
    <row r="158" spans="1:13" ht="13.5">
      <c r="A158" s="19"/>
      <c r="B158" s="19"/>
      <c r="C158" s="36"/>
      <c r="D158" s="151"/>
      <c r="E158" s="151"/>
      <c r="F158" s="152"/>
      <c r="G158" s="157" t="s">
        <v>261</v>
      </c>
      <c r="H158" s="158"/>
      <c r="I158" s="158"/>
      <c r="J158" s="158"/>
      <c r="K158" s="158"/>
      <c r="L158" s="158"/>
      <c r="M158" s="160"/>
    </row>
    <row r="159" spans="1:13" ht="13.5">
      <c r="A159" s="19"/>
      <c r="B159" s="19"/>
      <c r="C159" s="70"/>
      <c r="D159" s="158" t="s">
        <v>144</v>
      </c>
      <c r="E159" s="158"/>
      <c r="F159" s="160"/>
      <c r="G159" s="157" t="s">
        <v>262</v>
      </c>
      <c r="H159" s="158"/>
      <c r="I159" s="158"/>
      <c r="J159" s="158"/>
      <c r="K159" s="158"/>
      <c r="L159" s="158"/>
      <c r="M159" s="160"/>
    </row>
    <row r="160" spans="1:13" ht="13.5">
      <c r="A160" s="19"/>
      <c r="B160" s="19"/>
      <c r="C160" s="70"/>
      <c r="D160" s="158" t="s">
        <v>145</v>
      </c>
      <c r="E160" s="158"/>
      <c r="F160" s="160"/>
      <c r="G160" s="157" t="s">
        <v>263</v>
      </c>
      <c r="H160" s="158"/>
      <c r="I160" s="158"/>
      <c r="J160" s="158"/>
      <c r="K160" s="158"/>
      <c r="L160" s="158"/>
      <c r="M160" s="160"/>
    </row>
    <row r="161" spans="1:13" ht="13.5" customHeight="1">
      <c r="A161" s="19"/>
      <c r="B161" s="19"/>
      <c r="C161" s="70"/>
      <c r="D161" s="150" t="s">
        <v>254</v>
      </c>
      <c r="E161" s="151"/>
      <c r="F161" s="152"/>
      <c r="G161" s="157" t="s">
        <v>264</v>
      </c>
      <c r="H161" s="158"/>
      <c r="I161" s="158"/>
      <c r="J161" s="158"/>
      <c r="K161" s="158"/>
      <c r="L161" s="158"/>
      <c r="M161" s="160"/>
    </row>
    <row r="162" spans="1:13" ht="13.5">
      <c r="A162" s="19"/>
      <c r="B162" s="19"/>
      <c r="C162" s="70"/>
      <c r="D162" s="158" t="s">
        <v>146</v>
      </c>
      <c r="E162" s="158"/>
      <c r="F162" s="160"/>
      <c r="G162" s="157" t="s">
        <v>265</v>
      </c>
      <c r="H162" s="158"/>
      <c r="I162" s="158"/>
      <c r="J162" s="158"/>
      <c r="K162" s="158"/>
      <c r="L162" s="158"/>
      <c r="M162" s="160"/>
    </row>
    <row r="163" spans="1:13" ht="13.5" customHeight="1">
      <c r="A163" s="19"/>
      <c r="B163" s="19"/>
      <c r="C163" s="70"/>
      <c r="D163" s="158" t="s">
        <v>147</v>
      </c>
      <c r="E163" s="158"/>
      <c r="F163" s="160"/>
      <c r="G163" s="157" t="s">
        <v>266</v>
      </c>
      <c r="H163" s="158"/>
      <c r="I163" s="158"/>
      <c r="J163" s="158"/>
      <c r="K163" s="158"/>
      <c r="L163" s="158"/>
      <c r="M163" s="160"/>
    </row>
    <row r="164" spans="1:13" ht="13.5">
      <c r="A164" s="19"/>
      <c r="B164" s="19"/>
      <c r="C164" s="70"/>
      <c r="D164" s="173" t="s">
        <v>128</v>
      </c>
      <c r="E164" s="173"/>
      <c r="F164" s="174"/>
      <c r="G164" s="161"/>
      <c r="H164" s="162"/>
      <c r="I164" s="162"/>
      <c r="J164" s="162"/>
      <c r="K164" s="162"/>
      <c r="L164" s="162"/>
      <c r="M164" s="163"/>
    </row>
    <row r="165" spans="1:13" ht="13.5">
      <c r="A165" s="19"/>
      <c r="B165" s="19"/>
      <c r="C165" s="168" t="s">
        <v>148</v>
      </c>
      <c r="D165" s="169"/>
      <c r="E165" s="169"/>
      <c r="F165" s="170"/>
      <c r="G165" s="168" t="s">
        <v>267</v>
      </c>
      <c r="H165" s="169"/>
      <c r="I165" s="169"/>
      <c r="J165" s="169"/>
      <c r="K165" s="169"/>
      <c r="L165" s="169"/>
      <c r="M165" s="170"/>
    </row>
    <row r="166" spans="1:13" ht="13.5">
      <c r="A166" s="19"/>
      <c r="B166" s="19"/>
      <c r="C166" s="70"/>
      <c r="D166" s="158" t="s">
        <v>149</v>
      </c>
      <c r="E166" s="158"/>
      <c r="F166" s="160"/>
      <c r="G166" s="157" t="s">
        <v>268</v>
      </c>
      <c r="H166" s="158"/>
      <c r="I166" s="158"/>
      <c r="J166" s="158"/>
      <c r="K166" s="158"/>
      <c r="L166" s="158"/>
      <c r="M166" s="160"/>
    </row>
    <row r="167" spans="1:13" ht="13.5">
      <c r="A167" s="19"/>
      <c r="B167" s="19"/>
      <c r="C167" s="70"/>
      <c r="D167" s="151" t="s">
        <v>150</v>
      </c>
      <c r="E167" s="151"/>
      <c r="F167" s="152"/>
      <c r="G167" s="157"/>
      <c r="H167" s="158"/>
      <c r="I167" s="158"/>
      <c r="J167" s="158"/>
      <c r="K167" s="158"/>
      <c r="L167" s="158"/>
      <c r="M167" s="160"/>
    </row>
    <row r="168" spans="1:13" ht="13.5">
      <c r="A168" s="19"/>
      <c r="B168" s="19"/>
      <c r="C168" s="36"/>
      <c r="D168" s="151"/>
      <c r="E168" s="151"/>
      <c r="F168" s="152"/>
      <c r="G168" s="157"/>
      <c r="H168" s="158"/>
      <c r="I168" s="158"/>
      <c r="J168" s="158"/>
      <c r="K168" s="158"/>
      <c r="L168" s="158"/>
      <c r="M168" s="160"/>
    </row>
    <row r="169" spans="1:13" ht="13.5">
      <c r="A169" s="19"/>
      <c r="B169" s="19"/>
      <c r="C169" s="81"/>
      <c r="D169" s="158" t="s">
        <v>128</v>
      </c>
      <c r="E169" s="158"/>
      <c r="F169" s="160"/>
      <c r="G169" s="157"/>
      <c r="H169" s="158"/>
      <c r="I169" s="158"/>
      <c r="J169" s="158"/>
      <c r="K169" s="158"/>
      <c r="L169" s="158"/>
      <c r="M169" s="160"/>
    </row>
    <row r="170" spans="1:13" ht="13.5">
      <c r="A170" s="145" t="s">
        <v>316</v>
      </c>
      <c r="B170" s="142"/>
      <c r="C170" s="143"/>
      <c r="D170" s="144"/>
      <c r="E170" s="144"/>
      <c r="F170" s="144"/>
      <c r="G170" s="144"/>
      <c r="H170" s="144"/>
      <c r="I170" s="144"/>
      <c r="J170" s="144"/>
      <c r="K170" s="144"/>
      <c r="L170" s="144"/>
      <c r="M170" s="144"/>
    </row>
    <row r="171" spans="1:13" ht="13.5">
      <c r="A171" s="142"/>
      <c r="B171" s="148" t="s">
        <v>320</v>
      </c>
      <c r="C171" s="148"/>
      <c r="D171" s="148"/>
      <c r="E171" s="149">
        <f>IF($E$2="","",$E$2)</f>
      </c>
      <c r="F171" s="149"/>
      <c r="G171" s="149"/>
      <c r="H171" s="144"/>
      <c r="I171" s="144"/>
      <c r="J171" s="144"/>
      <c r="K171" s="144"/>
      <c r="L171" s="144"/>
      <c r="M171" s="144"/>
    </row>
    <row r="172" spans="1:13" ht="13.5">
      <c r="A172" s="15" t="s">
        <v>124</v>
      </c>
      <c r="B172" s="15" t="s">
        <v>125</v>
      </c>
      <c r="C172" s="157" t="s">
        <v>151</v>
      </c>
      <c r="D172" s="158"/>
      <c r="E172" s="158"/>
      <c r="F172" s="160"/>
      <c r="G172" s="157" t="s">
        <v>154</v>
      </c>
      <c r="H172" s="158"/>
      <c r="I172" s="158"/>
      <c r="J172" s="158"/>
      <c r="K172" s="158"/>
      <c r="L172" s="158"/>
      <c r="M172" s="160"/>
    </row>
    <row r="173" spans="1:13" ht="13.5">
      <c r="A173" s="19"/>
      <c r="B173" s="19"/>
      <c r="C173" s="70"/>
      <c r="D173" s="151" t="s">
        <v>152</v>
      </c>
      <c r="E173" s="151"/>
      <c r="F173" s="152"/>
      <c r="G173" s="157" t="s">
        <v>155</v>
      </c>
      <c r="H173" s="158"/>
      <c r="I173" s="158"/>
      <c r="J173" s="158"/>
      <c r="K173" s="158"/>
      <c r="L173" s="158"/>
      <c r="M173" s="160"/>
    </row>
    <row r="174" spans="1:13" ht="13.5">
      <c r="A174" s="19"/>
      <c r="B174" s="19"/>
      <c r="C174" s="114"/>
      <c r="D174" s="151"/>
      <c r="E174" s="151"/>
      <c r="F174" s="152"/>
      <c r="G174" s="157"/>
      <c r="H174" s="158"/>
      <c r="I174" s="158"/>
      <c r="J174" s="158"/>
      <c r="K174" s="158"/>
      <c r="L174" s="158"/>
      <c r="M174" s="160"/>
    </row>
    <row r="175" spans="1:13" ht="13.5">
      <c r="A175" s="19"/>
      <c r="B175" s="19"/>
      <c r="C175" s="113"/>
      <c r="D175" s="173" t="s">
        <v>153</v>
      </c>
      <c r="E175" s="173"/>
      <c r="F175" s="174"/>
      <c r="G175" s="181"/>
      <c r="H175" s="173"/>
      <c r="I175" s="173"/>
      <c r="J175" s="173"/>
      <c r="K175" s="173"/>
      <c r="L175" s="173"/>
      <c r="M175" s="174"/>
    </row>
    <row r="176" spans="1:13" ht="13.5">
      <c r="A176" s="19"/>
      <c r="B176" s="16" t="s">
        <v>20</v>
      </c>
      <c r="C176" s="71">
        <f>SUM(C134:C136,C138:C140,C145:C147,C150:C154,C156:C157,C159:C164,C166:C167,C169,C173)</f>
        <v>0</v>
      </c>
      <c r="D176" s="169"/>
      <c r="E176" s="169"/>
      <c r="F176" s="170"/>
      <c r="G176" s="168" t="s">
        <v>161</v>
      </c>
      <c r="H176" s="169"/>
      <c r="I176" s="169"/>
      <c r="J176" s="169"/>
      <c r="K176" s="169"/>
      <c r="L176" s="169"/>
      <c r="M176" s="170"/>
    </row>
    <row r="177" spans="1:13" ht="27" customHeight="1">
      <c r="A177" s="19"/>
      <c r="B177" s="19"/>
      <c r="C177" s="171" t="s">
        <v>156</v>
      </c>
      <c r="D177" s="172"/>
      <c r="E177" s="69">
        <f>IF(C176&gt;13,13,C176)</f>
        <v>0</v>
      </c>
      <c r="F177" s="110"/>
      <c r="G177" s="175"/>
      <c r="H177" s="176"/>
      <c r="I177" s="176"/>
      <c r="J177" s="176"/>
      <c r="K177" s="176"/>
      <c r="L177" s="176"/>
      <c r="M177" s="177"/>
    </row>
    <row r="178" spans="1:13" ht="13.5">
      <c r="A178" s="19"/>
      <c r="B178" s="19"/>
      <c r="C178" s="114"/>
      <c r="D178" s="158"/>
      <c r="E178" s="158"/>
      <c r="F178" s="160"/>
      <c r="G178" s="175"/>
      <c r="H178" s="176"/>
      <c r="I178" s="176"/>
      <c r="J178" s="176"/>
      <c r="K178" s="176"/>
      <c r="L178" s="176"/>
      <c r="M178" s="177"/>
    </row>
    <row r="179" spans="1:13" ht="13.5">
      <c r="A179" s="19"/>
      <c r="B179" s="19"/>
      <c r="C179" s="114"/>
      <c r="D179" s="158" t="s">
        <v>157</v>
      </c>
      <c r="E179" s="158"/>
      <c r="F179" s="160"/>
      <c r="G179" s="175"/>
      <c r="H179" s="176"/>
      <c r="I179" s="176"/>
      <c r="J179" s="176"/>
      <c r="K179" s="176"/>
      <c r="L179" s="176"/>
      <c r="M179" s="177"/>
    </row>
    <row r="180" spans="1:13" ht="13.5">
      <c r="A180" s="19"/>
      <c r="B180" s="19"/>
      <c r="C180" s="114"/>
      <c r="D180" s="158" t="s">
        <v>158</v>
      </c>
      <c r="E180" s="158"/>
      <c r="F180" s="160"/>
      <c r="G180" s="175"/>
      <c r="H180" s="176"/>
      <c r="I180" s="176"/>
      <c r="J180" s="176"/>
      <c r="K180" s="176"/>
      <c r="L180" s="176"/>
      <c r="M180" s="177"/>
    </row>
    <row r="181" spans="1:13" ht="13.5">
      <c r="A181" s="19"/>
      <c r="B181" s="19"/>
      <c r="C181" s="114"/>
      <c r="D181" s="158" t="s">
        <v>159</v>
      </c>
      <c r="E181" s="158"/>
      <c r="F181" s="160"/>
      <c r="G181" s="175"/>
      <c r="H181" s="176"/>
      <c r="I181" s="176"/>
      <c r="J181" s="176"/>
      <c r="K181" s="176"/>
      <c r="L181" s="176"/>
      <c r="M181" s="177"/>
    </row>
    <row r="182" spans="1:13" ht="13.5">
      <c r="A182" s="19"/>
      <c r="B182" s="19"/>
      <c r="C182" s="114"/>
      <c r="D182" s="109"/>
      <c r="E182" s="151" t="s">
        <v>160</v>
      </c>
      <c r="F182" s="152"/>
      <c r="G182" s="175"/>
      <c r="H182" s="176"/>
      <c r="I182" s="176"/>
      <c r="J182" s="176"/>
      <c r="K182" s="176"/>
      <c r="L182" s="176"/>
      <c r="M182" s="177"/>
    </row>
    <row r="183" spans="1:13" ht="13.5">
      <c r="A183" s="18"/>
      <c r="B183" s="18"/>
      <c r="C183" s="31"/>
      <c r="D183" s="111"/>
      <c r="E183" s="162"/>
      <c r="F183" s="163"/>
      <c r="G183" s="178"/>
      <c r="H183" s="179"/>
      <c r="I183" s="179"/>
      <c r="J183" s="179"/>
      <c r="K183" s="179"/>
      <c r="L183" s="179"/>
      <c r="M183" s="180"/>
    </row>
    <row r="184" spans="1:13" ht="13.5">
      <c r="A184" s="212" t="s">
        <v>206</v>
      </c>
      <c r="B184" s="212"/>
      <c r="C184" s="212"/>
      <c r="D184" s="212"/>
      <c r="E184" s="212"/>
      <c r="F184" s="212"/>
      <c r="G184" s="212"/>
      <c r="H184" s="212"/>
      <c r="I184" s="212"/>
      <c r="J184" s="212"/>
      <c r="K184" s="212"/>
      <c r="L184" s="212"/>
      <c r="M184" s="212"/>
    </row>
    <row r="185" spans="1:13" ht="13.5">
      <c r="A185" s="215" t="s">
        <v>207</v>
      </c>
      <c r="B185" s="215"/>
      <c r="C185" s="215"/>
      <c r="D185" s="215"/>
      <c r="E185" s="215"/>
      <c r="F185" s="215"/>
      <c r="G185" s="215"/>
      <c r="H185" s="215"/>
      <c r="I185" s="215"/>
      <c r="J185" s="215"/>
      <c r="K185" s="215"/>
      <c r="L185" s="215"/>
      <c r="M185" s="215"/>
    </row>
    <row r="186" spans="1:13" ht="13.5">
      <c r="A186" s="215" t="s">
        <v>208</v>
      </c>
      <c r="B186" s="215"/>
      <c r="C186" s="215"/>
      <c r="D186" s="215"/>
      <c r="E186" s="215"/>
      <c r="F186" s="215"/>
      <c r="G186" s="215"/>
      <c r="H186" s="215"/>
      <c r="I186" s="215"/>
      <c r="J186" s="215"/>
      <c r="K186" s="215"/>
      <c r="L186" s="215"/>
      <c r="M186" s="215"/>
    </row>
    <row r="187" spans="1:13" ht="13.5">
      <c r="A187" s="141" t="s">
        <v>310</v>
      </c>
      <c r="D187" s="55"/>
      <c r="E187" s="55"/>
      <c r="F187" s="55"/>
      <c r="G187" s="55"/>
      <c r="H187" s="55"/>
      <c r="I187" s="55"/>
      <c r="J187" s="55"/>
      <c r="K187" s="55"/>
      <c r="L187" s="55"/>
      <c r="M187" s="55"/>
    </row>
    <row r="188" spans="2:13" ht="13.5">
      <c r="B188" s="146" t="s">
        <v>320</v>
      </c>
      <c r="C188" s="146"/>
      <c r="D188" s="146"/>
      <c r="E188" s="147">
        <f>IF($E$2="","",$E$2)</f>
      </c>
      <c r="F188" s="147"/>
      <c r="G188" s="147"/>
      <c r="L188" s="182" t="s">
        <v>22</v>
      </c>
      <c r="M188" s="182"/>
    </row>
    <row r="189" spans="1:13" ht="15" customHeight="1">
      <c r="A189" s="116" t="s">
        <v>0</v>
      </c>
      <c r="B189" s="116" t="s">
        <v>1</v>
      </c>
      <c r="C189" s="184" t="s">
        <v>162</v>
      </c>
      <c r="D189" s="185"/>
      <c r="E189" s="185"/>
      <c r="F189" s="185"/>
      <c r="G189" s="186"/>
      <c r="H189" s="183" t="s">
        <v>163</v>
      </c>
      <c r="I189" s="183"/>
      <c r="J189" s="183"/>
      <c r="K189" s="183"/>
      <c r="L189" s="183" t="s">
        <v>164</v>
      </c>
      <c r="M189" s="183"/>
    </row>
    <row r="190" spans="1:13" ht="15" customHeight="1">
      <c r="A190" s="14" t="s">
        <v>170</v>
      </c>
      <c r="B190" s="14" t="s">
        <v>171</v>
      </c>
      <c r="C190" s="168" t="s">
        <v>172</v>
      </c>
      <c r="D190" s="169"/>
      <c r="E190" s="169"/>
      <c r="F190" s="169"/>
      <c r="G190" s="169"/>
      <c r="H190" s="198"/>
      <c r="I190" s="198"/>
      <c r="J190" s="198"/>
      <c r="K190" s="198"/>
      <c r="L190" s="198"/>
      <c r="M190" s="216"/>
    </row>
    <row r="191" spans="1:13" ht="15" customHeight="1">
      <c r="A191" s="15"/>
      <c r="B191" s="15"/>
      <c r="C191" s="70"/>
      <c r="D191" s="157" t="s">
        <v>174</v>
      </c>
      <c r="E191" s="158"/>
      <c r="F191" s="158"/>
      <c r="G191" s="158"/>
      <c r="H191" s="124"/>
      <c r="I191" s="124"/>
      <c r="J191" s="124"/>
      <c r="K191" s="124"/>
      <c r="L191" s="115" t="s">
        <v>200</v>
      </c>
      <c r="M191" s="133"/>
    </row>
    <row r="192" spans="1:13" ht="15" customHeight="1">
      <c r="A192" s="15"/>
      <c r="B192" s="15"/>
      <c r="C192" s="70"/>
      <c r="D192" s="157" t="s">
        <v>269</v>
      </c>
      <c r="E192" s="158"/>
      <c r="F192" s="158"/>
      <c r="G192" s="158"/>
      <c r="H192" s="124"/>
      <c r="I192" s="124"/>
      <c r="J192" s="124"/>
      <c r="K192" s="124"/>
      <c r="L192" s="115" t="s">
        <v>200</v>
      </c>
      <c r="M192" s="133"/>
    </row>
    <row r="193" spans="1:13" ht="15" customHeight="1">
      <c r="A193" s="15"/>
      <c r="B193" s="15"/>
      <c r="C193" s="70"/>
      <c r="D193" s="157" t="s">
        <v>175</v>
      </c>
      <c r="E193" s="158"/>
      <c r="F193" s="158"/>
      <c r="G193" s="158"/>
      <c r="H193" s="124"/>
      <c r="I193" s="124"/>
      <c r="J193" s="124"/>
      <c r="K193" s="124"/>
      <c r="L193" s="115" t="s">
        <v>200</v>
      </c>
      <c r="M193" s="133"/>
    </row>
    <row r="194" spans="1:13" ht="15" customHeight="1">
      <c r="A194" s="19"/>
      <c r="B194" s="19"/>
      <c r="C194" s="168" t="s">
        <v>173</v>
      </c>
      <c r="D194" s="158"/>
      <c r="E194" s="158"/>
      <c r="F194" s="158"/>
      <c r="G194" s="158"/>
      <c r="H194" s="159"/>
      <c r="I194" s="159"/>
      <c r="J194" s="159"/>
      <c r="K194" s="159"/>
      <c r="L194" s="159"/>
      <c r="M194" s="199"/>
    </row>
    <row r="195" spans="1:13" ht="15" customHeight="1">
      <c r="A195" s="19"/>
      <c r="B195" s="76"/>
      <c r="C195" s="70"/>
      <c r="D195" s="157" t="s">
        <v>176</v>
      </c>
      <c r="E195" s="158"/>
      <c r="F195" s="158"/>
      <c r="G195" s="158"/>
      <c r="H195" s="124"/>
      <c r="I195" s="124"/>
      <c r="J195" s="124"/>
      <c r="K195" s="124"/>
      <c r="L195" s="115" t="s">
        <v>200</v>
      </c>
      <c r="M195" s="133"/>
    </row>
    <row r="196" spans="1:13" ht="15" customHeight="1">
      <c r="A196" s="19"/>
      <c r="B196" s="76"/>
      <c r="C196" s="70"/>
      <c r="D196" s="157" t="s">
        <v>272</v>
      </c>
      <c r="E196" s="158"/>
      <c r="F196" s="158"/>
      <c r="G196" s="158"/>
      <c r="H196" s="124"/>
      <c r="I196" s="124"/>
      <c r="J196" s="124"/>
      <c r="K196" s="124"/>
      <c r="L196" s="115" t="s">
        <v>200</v>
      </c>
      <c r="M196" s="133"/>
    </row>
    <row r="197" spans="1:13" ht="15" customHeight="1">
      <c r="A197" s="19"/>
      <c r="B197" s="77"/>
      <c r="C197" s="70"/>
      <c r="D197" s="157" t="s">
        <v>270</v>
      </c>
      <c r="E197" s="158"/>
      <c r="F197" s="158"/>
      <c r="G197" s="158"/>
      <c r="H197" s="124"/>
      <c r="I197" s="124"/>
      <c r="J197" s="124"/>
      <c r="K197" s="124"/>
      <c r="L197" s="115" t="s">
        <v>200</v>
      </c>
      <c r="M197" s="133"/>
    </row>
    <row r="198" spans="1:13" ht="15" customHeight="1">
      <c r="A198" s="19"/>
      <c r="B198" s="77"/>
      <c r="C198" s="70"/>
      <c r="D198" s="157" t="s">
        <v>271</v>
      </c>
      <c r="E198" s="158"/>
      <c r="F198" s="158"/>
      <c r="G198" s="158"/>
      <c r="H198" s="124"/>
      <c r="I198" s="124"/>
      <c r="J198" s="124"/>
      <c r="K198" s="124"/>
      <c r="L198" s="115" t="s">
        <v>200</v>
      </c>
      <c r="M198" s="133"/>
    </row>
    <row r="199" spans="1:13" ht="15" customHeight="1">
      <c r="A199" s="19"/>
      <c r="B199" s="77"/>
      <c r="C199" s="70"/>
      <c r="D199" s="157" t="s">
        <v>273</v>
      </c>
      <c r="E199" s="158"/>
      <c r="F199" s="158"/>
      <c r="G199" s="158"/>
      <c r="H199" s="124"/>
      <c r="I199" s="124"/>
      <c r="J199" s="124"/>
      <c r="K199" s="124"/>
      <c r="L199" s="115" t="s">
        <v>200</v>
      </c>
      <c r="M199" s="133"/>
    </row>
    <row r="200" spans="1:13" ht="15" customHeight="1">
      <c r="A200" s="19"/>
      <c r="B200" s="77"/>
      <c r="C200" s="70"/>
      <c r="D200" s="157" t="s">
        <v>177</v>
      </c>
      <c r="E200" s="158"/>
      <c r="F200" s="158"/>
      <c r="G200" s="158"/>
      <c r="H200" s="124"/>
      <c r="I200" s="124"/>
      <c r="J200" s="124"/>
      <c r="K200" s="124"/>
      <c r="L200" s="115" t="s">
        <v>200</v>
      </c>
      <c r="M200" s="133"/>
    </row>
    <row r="201" spans="1:13" ht="15" customHeight="1">
      <c r="A201" s="19"/>
      <c r="B201" s="77"/>
      <c r="C201" s="70"/>
      <c r="D201" s="157" t="s">
        <v>178</v>
      </c>
      <c r="E201" s="158"/>
      <c r="F201" s="158"/>
      <c r="G201" s="158"/>
      <c r="H201" s="124"/>
      <c r="I201" s="124"/>
      <c r="J201" s="124"/>
      <c r="K201" s="124"/>
      <c r="L201" s="115" t="s">
        <v>200</v>
      </c>
      <c r="M201" s="133"/>
    </row>
    <row r="202" spans="1:13" ht="15" customHeight="1">
      <c r="A202" s="19"/>
      <c r="B202" s="77"/>
      <c r="C202" s="70"/>
      <c r="D202" s="157" t="s">
        <v>179</v>
      </c>
      <c r="E202" s="158"/>
      <c r="F202" s="158"/>
      <c r="G202" s="158"/>
      <c r="H202" s="124"/>
      <c r="I202" s="124"/>
      <c r="J202" s="124"/>
      <c r="K202" s="124"/>
      <c r="L202" s="115" t="s">
        <v>200</v>
      </c>
      <c r="M202" s="133"/>
    </row>
    <row r="203" spans="1:13" ht="15" customHeight="1">
      <c r="A203" s="19"/>
      <c r="B203" s="78"/>
      <c r="C203" s="70"/>
      <c r="D203" s="157" t="s">
        <v>180</v>
      </c>
      <c r="E203" s="158"/>
      <c r="F203" s="158"/>
      <c r="G203" s="158"/>
      <c r="H203" s="124"/>
      <c r="I203" s="124"/>
      <c r="J203" s="124"/>
      <c r="K203" s="124"/>
      <c r="L203" s="115" t="s">
        <v>200</v>
      </c>
      <c r="M203" s="133"/>
    </row>
    <row r="204" spans="1:13" ht="15" customHeight="1">
      <c r="A204" s="19"/>
      <c r="B204" s="78"/>
      <c r="C204" s="70"/>
      <c r="D204" s="157" t="s">
        <v>181</v>
      </c>
      <c r="E204" s="158"/>
      <c r="F204" s="158"/>
      <c r="G204" s="158"/>
      <c r="H204" s="124"/>
      <c r="I204" s="124"/>
      <c r="J204" s="124"/>
      <c r="K204" s="124"/>
      <c r="L204" s="115" t="s">
        <v>200</v>
      </c>
      <c r="M204" s="133"/>
    </row>
    <row r="205" spans="1:13" ht="15" customHeight="1">
      <c r="A205" s="19"/>
      <c r="B205" s="78"/>
      <c r="C205" s="70"/>
      <c r="D205" s="157" t="s">
        <v>182</v>
      </c>
      <c r="E205" s="158"/>
      <c r="F205" s="158"/>
      <c r="G205" s="158"/>
      <c r="H205" s="124"/>
      <c r="I205" s="124"/>
      <c r="J205" s="124"/>
      <c r="K205" s="124"/>
      <c r="L205" s="115" t="s">
        <v>200</v>
      </c>
      <c r="M205" s="133"/>
    </row>
    <row r="206" spans="1:13" ht="15" customHeight="1">
      <c r="A206" s="19"/>
      <c r="B206" s="78"/>
      <c r="C206" s="70"/>
      <c r="D206" s="157" t="s">
        <v>274</v>
      </c>
      <c r="E206" s="158"/>
      <c r="F206" s="158"/>
      <c r="G206" s="158"/>
      <c r="H206" s="159"/>
      <c r="I206" s="159"/>
      <c r="J206" s="159"/>
      <c r="K206" s="159"/>
      <c r="L206" s="115" t="s">
        <v>200</v>
      </c>
      <c r="M206" s="133"/>
    </row>
    <row r="207" spans="1:13" ht="15" customHeight="1">
      <c r="A207" s="19"/>
      <c r="B207" s="78"/>
      <c r="C207" s="70"/>
      <c r="D207" s="157" t="s">
        <v>275</v>
      </c>
      <c r="E207" s="158"/>
      <c r="F207" s="158"/>
      <c r="G207" s="158"/>
      <c r="H207" s="159"/>
      <c r="I207" s="159"/>
      <c r="J207" s="159"/>
      <c r="K207" s="159"/>
      <c r="L207" s="115" t="s">
        <v>200</v>
      </c>
      <c r="M207" s="133"/>
    </row>
    <row r="208" spans="1:13" ht="15" customHeight="1">
      <c r="A208" s="19"/>
      <c r="B208" s="19"/>
      <c r="C208" s="70"/>
      <c r="D208" s="157" t="s">
        <v>175</v>
      </c>
      <c r="E208" s="158"/>
      <c r="F208" s="158"/>
      <c r="G208" s="158"/>
      <c r="H208" s="159"/>
      <c r="I208" s="159"/>
      <c r="J208" s="159"/>
      <c r="K208" s="159"/>
      <c r="L208" s="115" t="s">
        <v>200</v>
      </c>
      <c r="M208" s="133"/>
    </row>
    <row r="209" spans="1:13" ht="15" customHeight="1">
      <c r="A209" s="19"/>
      <c r="B209" s="19"/>
      <c r="C209" s="168" t="s">
        <v>183</v>
      </c>
      <c r="D209" s="158"/>
      <c r="E209" s="158"/>
      <c r="F209" s="158"/>
      <c r="G209" s="158"/>
      <c r="H209" s="159"/>
      <c r="I209" s="159"/>
      <c r="J209" s="159"/>
      <c r="K209" s="159"/>
      <c r="L209" s="159"/>
      <c r="M209" s="199"/>
    </row>
    <row r="210" spans="1:13" ht="15" customHeight="1">
      <c r="A210" s="19"/>
      <c r="B210" s="19"/>
      <c r="C210" s="70"/>
      <c r="D210" s="157" t="s">
        <v>184</v>
      </c>
      <c r="E210" s="158"/>
      <c r="F210" s="158"/>
      <c r="G210" s="158"/>
      <c r="H210" s="159"/>
      <c r="I210" s="159"/>
      <c r="J210" s="159"/>
      <c r="K210" s="159"/>
      <c r="L210" s="159"/>
      <c r="M210" s="199"/>
    </row>
    <row r="211" spans="1:13" ht="15" customHeight="1">
      <c r="A211" s="19"/>
      <c r="B211" s="19"/>
      <c r="C211" s="70"/>
      <c r="D211" s="157" t="s">
        <v>276</v>
      </c>
      <c r="E211" s="158"/>
      <c r="F211" s="158"/>
      <c r="G211" s="158"/>
      <c r="H211" s="159"/>
      <c r="I211" s="159"/>
      <c r="J211" s="159"/>
      <c r="K211" s="159"/>
      <c r="L211" s="159"/>
      <c r="M211" s="199"/>
    </row>
    <row r="212" spans="1:13" ht="15" customHeight="1">
      <c r="A212" s="19"/>
      <c r="B212" s="19"/>
      <c r="C212" s="70"/>
      <c r="D212" s="157" t="s">
        <v>277</v>
      </c>
      <c r="E212" s="158"/>
      <c r="F212" s="158"/>
      <c r="G212" s="158"/>
      <c r="H212" s="159"/>
      <c r="I212" s="159"/>
      <c r="J212" s="159"/>
      <c r="K212" s="159"/>
      <c r="L212" s="159"/>
      <c r="M212" s="199"/>
    </row>
    <row r="213" spans="1:13" ht="15" customHeight="1">
      <c r="A213" s="19"/>
      <c r="B213" s="19"/>
      <c r="C213" s="70"/>
      <c r="D213" s="157" t="s">
        <v>278</v>
      </c>
      <c r="E213" s="158"/>
      <c r="F213" s="158"/>
      <c r="G213" s="158"/>
      <c r="H213" s="159"/>
      <c r="I213" s="159"/>
      <c r="J213" s="159"/>
      <c r="K213" s="159"/>
      <c r="L213" s="159"/>
      <c r="M213" s="199"/>
    </row>
    <row r="214" spans="1:13" ht="15" customHeight="1">
      <c r="A214" s="19"/>
      <c r="B214" s="19"/>
      <c r="C214" s="70"/>
      <c r="D214" s="157" t="s">
        <v>279</v>
      </c>
      <c r="E214" s="158"/>
      <c r="F214" s="158"/>
      <c r="G214" s="158"/>
      <c r="H214" s="159"/>
      <c r="I214" s="159"/>
      <c r="J214" s="159"/>
      <c r="K214" s="159"/>
      <c r="L214" s="159"/>
      <c r="M214" s="199"/>
    </row>
    <row r="215" spans="1:13" ht="15" customHeight="1">
      <c r="A215" s="19"/>
      <c r="B215" s="19"/>
      <c r="C215" s="81"/>
      <c r="D215" s="157" t="s">
        <v>175</v>
      </c>
      <c r="E215" s="158"/>
      <c r="F215" s="158"/>
      <c r="G215" s="158"/>
      <c r="H215" s="159"/>
      <c r="I215" s="159"/>
      <c r="J215" s="159"/>
      <c r="K215" s="159"/>
      <c r="L215" s="159"/>
      <c r="M215" s="199"/>
    </row>
    <row r="216" spans="1:13" ht="15" customHeight="1">
      <c r="A216" s="145" t="s">
        <v>317</v>
      </c>
      <c r="B216" s="142"/>
      <c r="C216" s="143"/>
      <c r="D216" s="144"/>
      <c r="E216" s="144"/>
      <c r="F216" s="144"/>
      <c r="G216" s="144"/>
      <c r="H216" s="143"/>
      <c r="I216" s="143"/>
      <c r="J216" s="143"/>
      <c r="K216" s="143"/>
      <c r="L216" s="143"/>
      <c r="M216" s="143"/>
    </row>
    <row r="217" spans="1:13" ht="15" customHeight="1">
      <c r="A217" s="142"/>
      <c r="B217" s="148" t="s">
        <v>320</v>
      </c>
      <c r="C217" s="148"/>
      <c r="D217" s="148"/>
      <c r="E217" s="149">
        <f>IF($E$2="","",$E$2)</f>
      </c>
      <c r="F217" s="149"/>
      <c r="G217" s="149"/>
      <c r="H217" s="143"/>
      <c r="I217" s="143"/>
      <c r="J217" s="143"/>
      <c r="K217" s="143"/>
      <c r="L217" s="143"/>
      <c r="M217" s="143"/>
    </row>
    <row r="218" spans="1:13" ht="15" customHeight="1">
      <c r="A218" s="15" t="s">
        <v>170</v>
      </c>
      <c r="B218" s="15" t="s">
        <v>171</v>
      </c>
      <c r="C218" s="157" t="s">
        <v>185</v>
      </c>
      <c r="D218" s="158"/>
      <c r="E218" s="158"/>
      <c r="F218" s="158"/>
      <c r="G218" s="158"/>
      <c r="H218" s="159"/>
      <c r="I218" s="159"/>
      <c r="J218" s="159"/>
      <c r="K218" s="159"/>
      <c r="L218" s="159"/>
      <c r="M218" s="199"/>
    </row>
    <row r="219" spans="1:13" ht="15" customHeight="1">
      <c r="A219" s="19"/>
      <c r="B219" s="19"/>
      <c r="C219" s="70"/>
      <c r="D219" s="158" t="s">
        <v>186</v>
      </c>
      <c r="E219" s="158"/>
      <c r="F219" s="158"/>
      <c r="G219" s="158"/>
      <c r="H219" s="159"/>
      <c r="I219" s="159"/>
      <c r="J219" s="159"/>
      <c r="K219" s="159"/>
      <c r="L219" s="115" t="s">
        <v>200</v>
      </c>
      <c r="M219" s="133"/>
    </row>
    <row r="220" spans="1:13" ht="15" customHeight="1">
      <c r="A220" s="19"/>
      <c r="B220" s="19"/>
      <c r="C220" s="70"/>
      <c r="D220" s="158" t="s">
        <v>187</v>
      </c>
      <c r="E220" s="158"/>
      <c r="F220" s="158"/>
      <c r="G220" s="158"/>
      <c r="H220" s="159"/>
      <c r="I220" s="159"/>
      <c r="J220" s="159"/>
      <c r="K220" s="159"/>
      <c r="L220" s="115" t="s">
        <v>200</v>
      </c>
      <c r="M220" s="133"/>
    </row>
    <row r="221" spans="1:13" ht="15" customHeight="1">
      <c r="A221" s="19"/>
      <c r="B221" s="19"/>
      <c r="C221" s="70"/>
      <c r="D221" s="158" t="s">
        <v>188</v>
      </c>
      <c r="E221" s="158"/>
      <c r="F221" s="158"/>
      <c r="G221" s="158"/>
      <c r="H221" s="159"/>
      <c r="I221" s="159"/>
      <c r="J221" s="159"/>
      <c r="K221" s="159"/>
      <c r="L221" s="115" t="s">
        <v>200</v>
      </c>
      <c r="M221" s="133"/>
    </row>
    <row r="222" spans="1:13" ht="15" customHeight="1">
      <c r="A222" s="19"/>
      <c r="B222" s="19"/>
      <c r="C222" s="70"/>
      <c r="D222" s="158" t="s">
        <v>280</v>
      </c>
      <c r="E222" s="158"/>
      <c r="F222" s="158"/>
      <c r="G222" s="158"/>
      <c r="H222" s="159"/>
      <c r="I222" s="159"/>
      <c r="J222" s="159"/>
      <c r="K222" s="159"/>
      <c r="L222" s="115" t="s">
        <v>200</v>
      </c>
      <c r="M222" s="133"/>
    </row>
    <row r="223" spans="1:13" ht="15" customHeight="1">
      <c r="A223" s="19"/>
      <c r="B223" s="19"/>
      <c r="C223" s="70"/>
      <c r="D223" s="158" t="s">
        <v>189</v>
      </c>
      <c r="E223" s="158"/>
      <c r="F223" s="158"/>
      <c r="G223" s="158"/>
      <c r="H223" s="159"/>
      <c r="I223" s="159"/>
      <c r="J223" s="159"/>
      <c r="K223" s="159"/>
      <c r="L223" s="115" t="s">
        <v>200</v>
      </c>
      <c r="M223" s="133"/>
    </row>
    <row r="224" spans="1:13" ht="15" customHeight="1">
      <c r="A224" s="19"/>
      <c r="B224" s="19"/>
      <c r="C224" s="70"/>
      <c r="D224" s="158" t="s">
        <v>190</v>
      </c>
      <c r="E224" s="158"/>
      <c r="F224" s="158"/>
      <c r="G224" s="158"/>
      <c r="H224" s="159"/>
      <c r="I224" s="159"/>
      <c r="J224" s="159"/>
      <c r="K224" s="159"/>
      <c r="L224" s="115" t="s">
        <v>200</v>
      </c>
      <c r="M224" s="133"/>
    </row>
    <row r="225" spans="1:13" ht="15" customHeight="1">
      <c r="A225" s="19"/>
      <c r="B225" s="19"/>
      <c r="C225" s="70"/>
      <c r="D225" s="158" t="s">
        <v>191</v>
      </c>
      <c r="E225" s="158"/>
      <c r="F225" s="158"/>
      <c r="G225" s="158"/>
      <c r="H225" s="159"/>
      <c r="I225" s="159"/>
      <c r="J225" s="159"/>
      <c r="K225" s="159"/>
      <c r="L225" s="115" t="s">
        <v>200</v>
      </c>
      <c r="M225" s="133"/>
    </row>
    <row r="226" spans="1:13" ht="15" customHeight="1">
      <c r="A226" s="19"/>
      <c r="B226" s="19"/>
      <c r="C226" s="70"/>
      <c r="D226" s="157" t="s">
        <v>175</v>
      </c>
      <c r="E226" s="158"/>
      <c r="F226" s="158"/>
      <c r="G226" s="158"/>
      <c r="H226" s="159"/>
      <c r="I226" s="159"/>
      <c r="J226" s="159"/>
      <c r="K226" s="159"/>
      <c r="L226" s="115" t="s">
        <v>200</v>
      </c>
      <c r="M226" s="133"/>
    </row>
    <row r="227" spans="1:13" ht="15" customHeight="1">
      <c r="A227" s="15"/>
      <c r="B227" s="15"/>
      <c r="C227" s="157" t="s">
        <v>192</v>
      </c>
      <c r="D227" s="158"/>
      <c r="E227" s="158"/>
      <c r="F227" s="158"/>
      <c r="G227" s="158"/>
      <c r="H227" s="159"/>
      <c r="I227" s="159"/>
      <c r="J227" s="159"/>
      <c r="K227" s="159"/>
      <c r="L227" s="159"/>
      <c r="M227" s="199"/>
    </row>
    <row r="228" spans="1:13" ht="15" customHeight="1">
      <c r="A228" s="19"/>
      <c r="B228" s="19"/>
      <c r="C228" s="70"/>
      <c r="D228" s="158" t="s">
        <v>281</v>
      </c>
      <c r="E228" s="158"/>
      <c r="F228" s="158"/>
      <c r="G228" s="158"/>
      <c r="H228" s="159"/>
      <c r="I228" s="159"/>
      <c r="J228" s="159"/>
      <c r="K228" s="159"/>
      <c r="L228" s="159"/>
      <c r="M228" s="199"/>
    </row>
    <row r="229" spans="1:13" ht="15" customHeight="1">
      <c r="A229" s="19"/>
      <c r="B229" s="19"/>
      <c r="C229" s="70"/>
      <c r="D229" s="158" t="s">
        <v>193</v>
      </c>
      <c r="E229" s="158"/>
      <c r="F229" s="158"/>
      <c r="G229" s="158"/>
      <c r="H229" s="159"/>
      <c r="I229" s="159"/>
      <c r="J229" s="159"/>
      <c r="K229" s="159"/>
      <c r="L229" s="159"/>
      <c r="M229" s="199"/>
    </row>
    <row r="230" spans="1:13" ht="15" customHeight="1">
      <c r="A230" s="19"/>
      <c r="B230" s="19"/>
      <c r="C230" s="70"/>
      <c r="D230" s="158" t="s">
        <v>194</v>
      </c>
      <c r="E230" s="158"/>
      <c r="F230" s="158"/>
      <c r="G230" s="158"/>
      <c r="H230" s="159"/>
      <c r="I230" s="159"/>
      <c r="J230" s="159"/>
      <c r="K230" s="159"/>
      <c r="L230" s="159"/>
      <c r="M230" s="199"/>
    </row>
    <row r="231" spans="1:13" ht="15" customHeight="1">
      <c r="A231" s="19"/>
      <c r="B231" s="19"/>
      <c r="C231" s="70"/>
      <c r="D231" s="158" t="s">
        <v>195</v>
      </c>
      <c r="E231" s="158"/>
      <c r="F231" s="158"/>
      <c r="G231" s="158"/>
      <c r="H231" s="159"/>
      <c r="I231" s="159"/>
      <c r="J231" s="159"/>
      <c r="K231" s="159"/>
      <c r="L231" s="159"/>
      <c r="M231" s="199"/>
    </row>
    <row r="232" spans="1:13" ht="15" customHeight="1">
      <c r="A232" s="19"/>
      <c r="B232" s="19"/>
      <c r="C232" s="70"/>
      <c r="D232" s="157" t="s">
        <v>175</v>
      </c>
      <c r="E232" s="158"/>
      <c r="F232" s="158"/>
      <c r="G232" s="158"/>
      <c r="H232" s="159"/>
      <c r="I232" s="159"/>
      <c r="J232" s="159"/>
      <c r="K232" s="159"/>
      <c r="L232" s="159"/>
      <c r="M232" s="199"/>
    </row>
    <row r="233" spans="1:13" ht="15" customHeight="1">
      <c r="A233" s="19"/>
      <c r="B233" s="19"/>
      <c r="C233" s="168" t="s">
        <v>151</v>
      </c>
      <c r="D233" s="158"/>
      <c r="E233" s="158"/>
      <c r="F233" s="158"/>
      <c r="G233" s="158"/>
      <c r="H233" s="159"/>
      <c r="I233" s="159"/>
      <c r="J233" s="159"/>
      <c r="K233" s="159"/>
      <c r="L233" s="159"/>
      <c r="M233" s="199"/>
    </row>
    <row r="234" spans="1:13" ht="15" customHeight="1">
      <c r="A234" s="19"/>
      <c r="B234" s="19"/>
      <c r="C234" s="70"/>
      <c r="D234" s="158" t="s">
        <v>175</v>
      </c>
      <c r="E234" s="158"/>
      <c r="F234" s="158"/>
      <c r="G234" s="158"/>
      <c r="H234" s="159"/>
      <c r="I234" s="159"/>
      <c r="J234" s="159"/>
      <c r="K234" s="159"/>
      <c r="L234" s="115" t="s">
        <v>200</v>
      </c>
      <c r="M234" s="133"/>
    </row>
    <row r="235" spans="1:13" ht="15" customHeight="1">
      <c r="A235" s="19"/>
      <c r="B235" s="19"/>
      <c r="C235" s="70"/>
      <c r="D235" s="158" t="s">
        <v>175</v>
      </c>
      <c r="E235" s="158"/>
      <c r="F235" s="158"/>
      <c r="G235" s="158"/>
      <c r="H235" s="159"/>
      <c r="I235" s="159"/>
      <c r="J235" s="159"/>
      <c r="K235" s="159"/>
      <c r="L235" s="115" t="s">
        <v>200</v>
      </c>
      <c r="M235" s="133"/>
    </row>
    <row r="236" spans="1:13" ht="15" customHeight="1">
      <c r="A236" s="19"/>
      <c r="B236" s="19"/>
      <c r="C236" s="81"/>
      <c r="D236" s="157" t="s">
        <v>175</v>
      </c>
      <c r="E236" s="158"/>
      <c r="F236" s="158"/>
      <c r="G236" s="158"/>
      <c r="H236" s="159"/>
      <c r="I236" s="159"/>
      <c r="J236" s="159"/>
      <c r="K236" s="159"/>
      <c r="L236" s="115" t="s">
        <v>200</v>
      </c>
      <c r="M236" s="133"/>
    </row>
    <row r="237" spans="1:13" ht="15" customHeight="1">
      <c r="A237" s="19"/>
      <c r="B237" s="16" t="s">
        <v>20</v>
      </c>
      <c r="C237" s="71">
        <f>SUM(C191:C193,C195:C208,C210:C215,C219:C226,C228:C232,C234:C236)</f>
        <v>0</v>
      </c>
      <c r="D237" s="109"/>
      <c r="E237" s="109"/>
      <c r="F237" s="109"/>
      <c r="G237" s="109"/>
      <c r="H237" s="173"/>
      <c r="I237" s="173"/>
      <c r="J237" s="173"/>
      <c r="K237" s="173"/>
      <c r="L237" s="173"/>
      <c r="M237" s="174"/>
    </row>
    <row r="238" spans="1:13" ht="27" customHeight="1">
      <c r="A238" s="19"/>
      <c r="B238" s="19"/>
      <c r="C238" s="201" t="s">
        <v>156</v>
      </c>
      <c r="D238" s="202"/>
      <c r="E238" s="75">
        <f>IF(C237&gt;7,7,C237)</f>
        <v>0</v>
      </c>
      <c r="F238" s="109"/>
      <c r="G238" s="109"/>
      <c r="H238" s="203" t="s">
        <v>205</v>
      </c>
      <c r="I238" s="204"/>
      <c r="J238" s="204"/>
      <c r="K238" s="204"/>
      <c r="L238" s="204"/>
      <c r="M238" s="205"/>
    </row>
    <row r="239" spans="1:13" ht="15" customHeight="1">
      <c r="A239" s="19"/>
      <c r="B239" s="19"/>
      <c r="C239" s="114"/>
      <c r="D239" s="109"/>
      <c r="E239" s="109"/>
      <c r="F239" s="109"/>
      <c r="G239" s="109"/>
      <c r="H239" s="206"/>
      <c r="I239" s="207"/>
      <c r="J239" s="207"/>
      <c r="K239" s="207"/>
      <c r="L239" s="207"/>
      <c r="M239" s="208"/>
    </row>
    <row r="240" spans="1:13" ht="15" customHeight="1">
      <c r="A240" s="19"/>
      <c r="B240" s="19"/>
      <c r="C240" s="36"/>
      <c r="D240" s="158" t="s">
        <v>196</v>
      </c>
      <c r="E240" s="158"/>
      <c r="F240" s="158"/>
      <c r="G240" s="158"/>
      <c r="H240" s="206"/>
      <c r="I240" s="207"/>
      <c r="J240" s="207"/>
      <c r="K240" s="207"/>
      <c r="L240" s="207"/>
      <c r="M240" s="208"/>
    </row>
    <row r="241" spans="1:13" ht="15" customHeight="1">
      <c r="A241" s="19"/>
      <c r="B241" s="19"/>
      <c r="C241" s="36"/>
      <c r="D241" s="158" t="s">
        <v>197</v>
      </c>
      <c r="E241" s="158"/>
      <c r="F241" s="158"/>
      <c r="G241" s="158"/>
      <c r="H241" s="206"/>
      <c r="I241" s="207"/>
      <c r="J241" s="207"/>
      <c r="K241" s="207"/>
      <c r="L241" s="207"/>
      <c r="M241" s="208"/>
    </row>
    <row r="242" spans="1:13" ht="15" customHeight="1">
      <c r="A242" s="19"/>
      <c r="B242" s="19"/>
      <c r="C242" s="36"/>
      <c r="D242" s="158" t="s">
        <v>198</v>
      </c>
      <c r="E242" s="158"/>
      <c r="F242" s="158"/>
      <c r="G242" s="158"/>
      <c r="H242" s="206"/>
      <c r="I242" s="207"/>
      <c r="J242" s="207"/>
      <c r="K242" s="207"/>
      <c r="L242" s="207"/>
      <c r="M242" s="208"/>
    </row>
    <row r="243" spans="1:13" ht="15" customHeight="1">
      <c r="A243" s="19"/>
      <c r="B243" s="19"/>
      <c r="C243" s="36"/>
      <c r="D243" s="109"/>
      <c r="E243" s="158" t="s">
        <v>199</v>
      </c>
      <c r="F243" s="158"/>
      <c r="G243" s="160"/>
      <c r="H243" s="206"/>
      <c r="I243" s="207"/>
      <c r="J243" s="207"/>
      <c r="K243" s="207"/>
      <c r="L243" s="207"/>
      <c r="M243" s="208"/>
    </row>
    <row r="244" spans="1:13" ht="15" customHeight="1">
      <c r="A244" s="19"/>
      <c r="B244" s="19"/>
      <c r="C244" s="36"/>
      <c r="D244" s="109"/>
      <c r="E244" s="109"/>
      <c r="F244" s="109"/>
      <c r="G244" s="109"/>
      <c r="H244" s="206"/>
      <c r="I244" s="207"/>
      <c r="J244" s="207"/>
      <c r="K244" s="207"/>
      <c r="L244" s="207"/>
      <c r="M244" s="208"/>
    </row>
    <row r="245" spans="1:13" ht="15" customHeight="1">
      <c r="A245" s="19"/>
      <c r="B245" s="19"/>
      <c r="C245" s="36"/>
      <c r="D245" s="109"/>
      <c r="E245" s="109"/>
      <c r="F245" s="109"/>
      <c r="G245" s="109"/>
      <c r="H245" s="206"/>
      <c r="I245" s="207"/>
      <c r="J245" s="207"/>
      <c r="K245" s="207"/>
      <c r="L245" s="207"/>
      <c r="M245" s="208"/>
    </row>
    <row r="246" spans="1:13" ht="15" customHeight="1">
      <c r="A246" s="18"/>
      <c r="B246" s="18"/>
      <c r="C246" s="31"/>
      <c r="D246" s="111"/>
      <c r="E246" s="10"/>
      <c r="F246" s="10"/>
      <c r="G246" s="10"/>
      <c r="H246" s="209"/>
      <c r="I246" s="210"/>
      <c r="J246" s="210"/>
      <c r="K246" s="210"/>
      <c r="L246" s="210"/>
      <c r="M246" s="211"/>
    </row>
    <row r="247" spans="1:13" ht="13.5">
      <c r="A247" s="212" t="s">
        <v>201</v>
      </c>
      <c r="B247" s="212"/>
      <c r="C247" s="212"/>
      <c r="D247" s="212"/>
      <c r="E247" s="212"/>
      <c r="F247" s="212"/>
      <c r="G247" s="212"/>
      <c r="H247" s="212"/>
      <c r="I247" s="212"/>
      <c r="J247" s="212"/>
      <c r="K247" s="212"/>
      <c r="L247" s="212"/>
      <c r="M247" s="212"/>
    </row>
    <row r="248" spans="1:13" ht="13.5">
      <c r="A248" s="200" t="s">
        <v>202</v>
      </c>
      <c r="B248" s="200"/>
      <c r="C248" s="200"/>
      <c r="D248" s="200"/>
      <c r="E248" s="200"/>
      <c r="F248" s="200"/>
      <c r="G248" s="200"/>
      <c r="H248" s="200"/>
      <c r="I248" s="200"/>
      <c r="J248" s="200"/>
      <c r="K248" s="200"/>
      <c r="L248" s="200"/>
      <c r="M248" s="200"/>
    </row>
    <row r="249" spans="1:13" ht="13.5">
      <c r="A249" s="200" t="s">
        <v>203</v>
      </c>
      <c r="B249" s="200"/>
      <c r="C249" s="200"/>
      <c r="D249" s="200"/>
      <c r="E249" s="200"/>
      <c r="F249" s="200"/>
      <c r="G249" s="200"/>
      <c r="H249" s="200"/>
      <c r="I249" s="200"/>
      <c r="J249" s="200"/>
      <c r="K249" s="200"/>
      <c r="L249" s="200"/>
      <c r="M249" s="200"/>
    </row>
    <row r="250" spans="1:13" ht="13.5">
      <c r="A250" s="200" t="s">
        <v>204</v>
      </c>
      <c r="B250" s="200"/>
      <c r="C250" s="200"/>
      <c r="D250" s="200"/>
      <c r="E250" s="200"/>
      <c r="F250" s="200"/>
      <c r="G250" s="200"/>
      <c r="H250" s="200"/>
      <c r="I250" s="200"/>
      <c r="J250" s="200"/>
      <c r="K250" s="200"/>
      <c r="L250" s="200"/>
      <c r="M250" s="200"/>
    </row>
  </sheetData>
  <sheetProtection/>
  <mergeCells count="390">
    <mergeCell ref="A1:B1"/>
    <mergeCell ref="L2:M2"/>
    <mergeCell ref="C3:E3"/>
    <mergeCell ref="H3:K3"/>
    <mergeCell ref="L3:M3"/>
    <mergeCell ref="C4:E4"/>
    <mergeCell ref="H4:K4"/>
    <mergeCell ref="L4:M4"/>
    <mergeCell ref="B2:D2"/>
    <mergeCell ref="E2:G2"/>
    <mergeCell ref="E5:K5"/>
    <mergeCell ref="E6:K6"/>
    <mergeCell ref="M6:M7"/>
    <mergeCell ref="E7:K7"/>
    <mergeCell ref="E8:K8"/>
    <mergeCell ref="E9:K9"/>
    <mergeCell ref="E10:K10"/>
    <mergeCell ref="E11:K11"/>
    <mergeCell ref="E12:K12"/>
    <mergeCell ref="E13:K13"/>
    <mergeCell ref="E14:K14"/>
    <mergeCell ref="E15:K15"/>
    <mergeCell ref="C18:E18"/>
    <mergeCell ref="H18:K18"/>
    <mergeCell ref="L18:M18"/>
    <mergeCell ref="C19:E19"/>
    <mergeCell ref="H19:K19"/>
    <mergeCell ref="L19:M19"/>
    <mergeCell ref="E20:I20"/>
    <mergeCell ref="E21:I21"/>
    <mergeCell ref="K21:M22"/>
    <mergeCell ref="E22:I22"/>
    <mergeCell ref="E23:I23"/>
    <mergeCell ref="K23:M23"/>
    <mergeCell ref="E24:I24"/>
    <mergeCell ref="E25:I25"/>
    <mergeCell ref="E26:I26"/>
    <mergeCell ref="K26:M26"/>
    <mergeCell ref="E27:I27"/>
    <mergeCell ref="K27:M27"/>
    <mergeCell ref="E28:I28"/>
    <mergeCell ref="K28:M28"/>
    <mergeCell ref="E29:I29"/>
    <mergeCell ref="E30:I30"/>
    <mergeCell ref="E31:I31"/>
    <mergeCell ref="E32:I32"/>
    <mergeCell ref="E33:I33"/>
    <mergeCell ref="L37:M37"/>
    <mergeCell ref="C38:E38"/>
    <mergeCell ref="H38:K38"/>
    <mergeCell ref="L38:M38"/>
    <mergeCell ref="C39:E39"/>
    <mergeCell ref="H39:K39"/>
    <mergeCell ref="L39:M39"/>
    <mergeCell ref="B37:D37"/>
    <mergeCell ref="E37:G37"/>
    <mergeCell ref="E40:I40"/>
    <mergeCell ref="E41:I41"/>
    <mergeCell ref="K41:M42"/>
    <mergeCell ref="E42:I42"/>
    <mergeCell ref="E43:I43"/>
    <mergeCell ref="K43:M44"/>
    <mergeCell ref="E44:I44"/>
    <mergeCell ref="E45:I45"/>
    <mergeCell ref="K45:M46"/>
    <mergeCell ref="E46:I46"/>
    <mergeCell ref="E47:I47"/>
    <mergeCell ref="K47:M48"/>
    <mergeCell ref="E48:I48"/>
    <mergeCell ref="E49:I49"/>
    <mergeCell ref="E50:I50"/>
    <mergeCell ref="E51:I51"/>
    <mergeCell ref="K51:M51"/>
    <mergeCell ref="E52:I52"/>
    <mergeCell ref="K52:M52"/>
    <mergeCell ref="E53:I53"/>
    <mergeCell ref="E54:I54"/>
    <mergeCell ref="E55:I55"/>
    <mergeCell ref="E56:I56"/>
    <mergeCell ref="E57:I57"/>
    <mergeCell ref="C59:E59"/>
    <mergeCell ref="H59:K59"/>
    <mergeCell ref="L59:M59"/>
    <mergeCell ref="C60:E60"/>
    <mergeCell ref="H60:K60"/>
    <mergeCell ref="L60:M60"/>
    <mergeCell ref="E61:I61"/>
    <mergeCell ref="E62:I62"/>
    <mergeCell ref="K62:M63"/>
    <mergeCell ref="E63:I63"/>
    <mergeCell ref="E64:I64"/>
    <mergeCell ref="K64:M65"/>
    <mergeCell ref="E65:I65"/>
    <mergeCell ref="E66:I66"/>
    <mergeCell ref="E67:I67"/>
    <mergeCell ref="E68:I68"/>
    <mergeCell ref="K68:M68"/>
    <mergeCell ref="E69:I69"/>
    <mergeCell ref="K69:M69"/>
    <mergeCell ref="E70:I70"/>
    <mergeCell ref="L73:M73"/>
    <mergeCell ref="C74:E74"/>
    <mergeCell ref="H74:K74"/>
    <mergeCell ref="L74:M74"/>
    <mergeCell ref="B73:D73"/>
    <mergeCell ref="E73:G73"/>
    <mergeCell ref="C75:E75"/>
    <mergeCell ref="H75:K75"/>
    <mergeCell ref="L75:M75"/>
    <mergeCell ref="E76:I76"/>
    <mergeCell ref="E77:I77"/>
    <mergeCell ref="K77:M78"/>
    <mergeCell ref="E78:I78"/>
    <mergeCell ref="E79:I79"/>
    <mergeCell ref="K79:M80"/>
    <mergeCell ref="E80:I80"/>
    <mergeCell ref="E81:I81"/>
    <mergeCell ref="E82:I82"/>
    <mergeCell ref="E83:I83"/>
    <mergeCell ref="K83:M83"/>
    <mergeCell ref="E84:I84"/>
    <mergeCell ref="K84:M84"/>
    <mergeCell ref="E85:I85"/>
    <mergeCell ref="E86:I86"/>
    <mergeCell ref="E87:I87"/>
    <mergeCell ref="E88:I88"/>
    <mergeCell ref="E89:I89"/>
    <mergeCell ref="E90:I90"/>
    <mergeCell ref="E91:I91"/>
    <mergeCell ref="E92:I92"/>
    <mergeCell ref="C95:E95"/>
    <mergeCell ref="H95:K95"/>
    <mergeCell ref="L95:M95"/>
    <mergeCell ref="C96:E96"/>
    <mergeCell ref="H96:K96"/>
    <mergeCell ref="L96:M96"/>
    <mergeCell ref="E97:I97"/>
    <mergeCell ref="E98:I98"/>
    <mergeCell ref="K98:M99"/>
    <mergeCell ref="E99:I99"/>
    <mergeCell ref="E100:I100"/>
    <mergeCell ref="K100:M101"/>
    <mergeCell ref="E101:I101"/>
    <mergeCell ref="E102:I102"/>
    <mergeCell ref="K102:M104"/>
    <mergeCell ref="E103:I103"/>
    <mergeCell ref="L107:M107"/>
    <mergeCell ref="C108:E108"/>
    <mergeCell ref="H108:K108"/>
    <mergeCell ref="L108:M108"/>
    <mergeCell ref="A109:A110"/>
    <mergeCell ref="C109:E109"/>
    <mergeCell ref="H109:K109"/>
    <mergeCell ref="L109:M109"/>
    <mergeCell ref="E110:G110"/>
    <mergeCell ref="B107:D107"/>
    <mergeCell ref="E111:G111"/>
    <mergeCell ref="I111:K111"/>
    <mergeCell ref="M111:M112"/>
    <mergeCell ref="E112:G112"/>
    <mergeCell ref="E113:G113"/>
    <mergeCell ref="E114:G114"/>
    <mergeCell ref="I114:K114"/>
    <mergeCell ref="E115:G115"/>
    <mergeCell ref="E116:G116"/>
    <mergeCell ref="E117:G117"/>
    <mergeCell ref="E125:G125"/>
    <mergeCell ref="C120:E120"/>
    <mergeCell ref="H120:K120"/>
    <mergeCell ref="E123:G123"/>
    <mergeCell ref="I123:K123"/>
    <mergeCell ref="L120:M120"/>
    <mergeCell ref="C121:E121"/>
    <mergeCell ref="H121:K121"/>
    <mergeCell ref="L121:M121"/>
    <mergeCell ref="L131:M131"/>
    <mergeCell ref="E126:G126"/>
    <mergeCell ref="I126:K126"/>
    <mergeCell ref="E127:G127"/>
    <mergeCell ref="I127:K127"/>
    <mergeCell ref="E122:G122"/>
    <mergeCell ref="M123:M124"/>
    <mergeCell ref="E124:G124"/>
    <mergeCell ref="C132:F132"/>
    <mergeCell ref="G132:M132"/>
    <mergeCell ref="C133:F133"/>
    <mergeCell ref="G133:M133"/>
    <mergeCell ref="D134:F134"/>
    <mergeCell ref="G134:M134"/>
    <mergeCell ref="D135:F135"/>
    <mergeCell ref="G135:M135"/>
    <mergeCell ref="D136:F136"/>
    <mergeCell ref="G136:M136"/>
    <mergeCell ref="C137:F137"/>
    <mergeCell ref="G137:M137"/>
    <mergeCell ref="D138:F138"/>
    <mergeCell ref="G138:M138"/>
    <mergeCell ref="D139:F139"/>
    <mergeCell ref="G139:M139"/>
    <mergeCell ref="D140:F140"/>
    <mergeCell ref="G140:M140"/>
    <mergeCell ref="G141:M141"/>
    <mergeCell ref="G142:M142"/>
    <mergeCell ref="G143:M143"/>
    <mergeCell ref="C144:F144"/>
    <mergeCell ref="G144:M144"/>
    <mergeCell ref="D145:F145"/>
    <mergeCell ref="G145:M145"/>
    <mergeCell ref="D146:F146"/>
    <mergeCell ref="G146:M146"/>
    <mergeCell ref="D147:F147"/>
    <mergeCell ref="G147:M147"/>
    <mergeCell ref="D148:F148"/>
    <mergeCell ref="G148:M148"/>
    <mergeCell ref="C149:F149"/>
    <mergeCell ref="G149:M149"/>
    <mergeCell ref="D150:F150"/>
    <mergeCell ref="G150:M151"/>
    <mergeCell ref="D151:F151"/>
    <mergeCell ref="D152:F152"/>
    <mergeCell ref="G152:M152"/>
    <mergeCell ref="D153:F153"/>
    <mergeCell ref="G153:M153"/>
    <mergeCell ref="D154:F154"/>
    <mergeCell ref="G154:M154"/>
    <mergeCell ref="C155:F155"/>
    <mergeCell ref="G155:M155"/>
    <mergeCell ref="D156:F156"/>
    <mergeCell ref="G156:M156"/>
    <mergeCell ref="D157:F158"/>
    <mergeCell ref="G157:M157"/>
    <mergeCell ref="G158:M158"/>
    <mergeCell ref="D159:F159"/>
    <mergeCell ref="G159:M159"/>
    <mergeCell ref="D160:F160"/>
    <mergeCell ref="G160:M160"/>
    <mergeCell ref="D161:F161"/>
    <mergeCell ref="G161:M161"/>
    <mergeCell ref="D162:F162"/>
    <mergeCell ref="G162:M162"/>
    <mergeCell ref="D163:F163"/>
    <mergeCell ref="G163:M163"/>
    <mergeCell ref="D164:F164"/>
    <mergeCell ref="G164:M164"/>
    <mergeCell ref="G173:M173"/>
    <mergeCell ref="G174:M174"/>
    <mergeCell ref="C165:F165"/>
    <mergeCell ref="G165:M165"/>
    <mergeCell ref="D166:F166"/>
    <mergeCell ref="G166:M166"/>
    <mergeCell ref="D167:F168"/>
    <mergeCell ref="G167:M167"/>
    <mergeCell ref="G168:M168"/>
    <mergeCell ref="G177:M183"/>
    <mergeCell ref="D178:F178"/>
    <mergeCell ref="D179:F179"/>
    <mergeCell ref="D180:F180"/>
    <mergeCell ref="D181:F181"/>
    <mergeCell ref="D169:F169"/>
    <mergeCell ref="G169:M169"/>
    <mergeCell ref="C172:F172"/>
    <mergeCell ref="G172:M172"/>
    <mergeCell ref="D173:F174"/>
    <mergeCell ref="A186:M186"/>
    <mergeCell ref="L188:M188"/>
    <mergeCell ref="C189:G189"/>
    <mergeCell ref="H189:K189"/>
    <mergeCell ref="L189:M189"/>
    <mergeCell ref="D175:F175"/>
    <mergeCell ref="G175:M175"/>
    <mergeCell ref="D176:F176"/>
    <mergeCell ref="G176:M176"/>
    <mergeCell ref="C177:D177"/>
    <mergeCell ref="C190:G190"/>
    <mergeCell ref="H190:K190"/>
    <mergeCell ref="L190:M190"/>
    <mergeCell ref="D191:G191"/>
    <mergeCell ref="D192:G192"/>
    <mergeCell ref="D193:G193"/>
    <mergeCell ref="C194:G194"/>
    <mergeCell ref="H194:K194"/>
    <mergeCell ref="L194:M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H206:K206"/>
    <mergeCell ref="D207:G207"/>
    <mergeCell ref="H207:K207"/>
    <mergeCell ref="D208:G208"/>
    <mergeCell ref="H208:K208"/>
    <mergeCell ref="C209:G209"/>
    <mergeCell ref="H209:K209"/>
    <mergeCell ref="L209:M209"/>
    <mergeCell ref="D210:G210"/>
    <mergeCell ref="H210:K210"/>
    <mergeCell ref="L210:M210"/>
    <mergeCell ref="D211:G211"/>
    <mergeCell ref="H211:K211"/>
    <mergeCell ref="L211:M211"/>
    <mergeCell ref="D212:G212"/>
    <mergeCell ref="H212:K212"/>
    <mergeCell ref="L212:M212"/>
    <mergeCell ref="D213:G213"/>
    <mergeCell ref="H213:K213"/>
    <mergeCell ref="L213:M213"/>
    <mergeCell ref="D214:G214"/>
    <mergeCell ref="H214:K214"/>
    <mergeCell ref="L214:M214"/>
    <mergeCell ref="D215:G215"/>
    <mergeCell ref="H215:K215"/>
    <mergeCell ref="L215:M215"/>
    <mergeCell ref="C218:G218"/>
    <mergeCell ref="H218:K218"/>
    <mergeCell ref="L218:M218"/>
    <mergeCell ref="B217:D217"/>
    <mergeCell ref="E217:G217"/>
    <mergeCell ref="D219:G219"/>
    <mergeCell ref="H219:K219"/>
    <mergeCell ref="D220:G220"/>
    <mergeCell ref="H220:K220"/>
    <mergeCell ref="D221:G221"/>
    <mergeCell ref="H221:K221"/>
    <mergeCell ref="D222:G222"/>
    <mergeCell ref="H222:K222"/>
    <mergeCell ref="D223:G223"/>
    <mergeCell ref="H223:K223"/>
    <mergeCell ref="D224:G224"/>
    <mergeCell ref="H224:K224"/>
    <mergeCell ref="D225:G225"/>
    <mergeCell ref="H225:K225"/>
    <mergeCell ref="D226:G226"/>
    <mergeCell ref="H226:K226"/>
    <mergeCell ref="C227:G227"/>
    <mergeCell ref="H227:K227"/>
    <mergeCell ref="L227:M227"/>
    <mergeCell ref="D228:G228"/>
    <mergeCell ref="H228:K228"/>
    <mergeCell ref="L228:M228"/>
    <mergeCell ref="D229:G229"/>
    <mergeCell ref="H229:K229"/>
    <mergeCell ref="L229:M229"/>
    <mergeCell ref="D230:G230"/>
    <mergeCell ref="H230:K230"/>
    <mergeCell ref="L230:M230"/>
    <mergeCell ref="D231:G231"/>
    <mergeCell ref="H231:K231"/>
    <mergeCell ref="L231:M231"/>
    <mergeCell ref="D232:G232"/>
    <mergeCell ref="H232:K232"/>
    <mergeCell ref="L232:M232"/>
    <mergeCell ref="C233:G233"/>
    <mergeCell ref="H233:K233"/>
    <mergeCell ref="L233:M233"/>
    <mergeCell ref="D242:G242"/>
    <mergeCell ref="E243:G243"/>
    <mergeCell ref="D234:G234"/>
    <mergeCell ref="H234:K234"/>
    <mergeCell ref="D235:G235"/>
    <mergeCell ref="H235:K235"/>
    <mergeCell ref="D236:G236"/>
    <mergeCell ref="H236:K236"/>
    <mergeCell ref="A247:M247"/>
    <mergeCell ref="A248:M248"/>
    <mergeCell ref="A249:M249"/>
    <mergeCell ref="A250:M250"/>
    <mergeCell ref="H237:M237"/>
    <mergeCell ref="C238:D238"/>
    <mergeCell ref="H238:M238"/>
    <mergeCell ref="H239:M246"/>
    <mergeCell ref="D240:G240"/>
    <mergeCell ref="D241:G241"/>
    <mergeCell ref="E107:G107"/>
    <mergeCell ref="B131:D131"/>
    <mergeCell ref="E131:G131"/>
    <mergeCell ref="B171:D171"/>
    <mergeCell ref="E171:G171"/>
    <mergeCell ref="B188:D188"/>
    <mergeCell ref="E188:G188"/>
    <mergeCell ref="E182:F183"/>
    <mergeCell ref="A184:M184"/>
    <mergeCell ref="A185:M185"/>
  </mergeCells>
  <conditionalFormatting sqref="F18">
    <cfRule type="expression" priority="35" dxfId="0" stopIfTrue="1">
      <formula>AND(J21+J23=0,C34&gt;2,E34&gt;=0.8,E34&lt;0.9)</formula>
    </cfRule>
  </conditionalFormatting>
  <conditionalFormatting sqref="G18">
    <cfRule type="expression" priority="34" dxfId="0" stopIfTrue="1">
      <formula>OR(AND(J21+J23=0,E34&lt;0.8,E34&gt;=0.6),AND(J21+J23=0,C34&lt;=2))</formula>
    </cfRule>
  </conditionalFormatting>
  <conditionalFormatting sqref="C18:E18">
    <cfRule type="expression" priority="33" dxfId="0" stopIfTrue="1">
      <formula>AND(J21+J23=0,C34&gt;2,E34&gt;=0.9)</formula>
    </cfRule>
  </conditionalFormatting>
  <conditionalFormatting sqref="H18:K18">
    <cfRule type="expression" priority="32" dxfId="0" stopIfTrue="1">
      <formula>OR(J21+J23=1,AND(J21+J23&lt;=1,C34&gt;2,E34&lt;0.6))</formula>
    </cfRule>
  </conditionalFormatting>
  <conditionalFormatting sqref="L18:M18">
    <cfRule type="expression" priority="31" dxfId="0" stopIfTrue="1">
      <formula>J21+J23=2</formula>
    </cfRule>
  </conditionalFormatting>
  <conditionalFormatting sqref="L3:M3">
    <cfRule type="expression" priority="30" dxfId="0" stopIfTrue="1">
      <formula>$L$6=1</formula>
    </cfRule>
  </conditionalFormatting>
  <conditionalFormatting sqref="L38:M38">
    <cfRule type="expression" priority="26" dxfId="0" stopIfTrue="1">
      <formula>J41+J43+J45+J47&gt;=2</formula>
    </cfRule>
  </conditionalFormatting>
  <conditionalFormatting sqref="H59:K59">
    <cfRule type="expression" priority="25" dxfId="0" stopIfTrue="1">
      <formula>OR(AND(J62=1,J64=0),AND(J64=0,C71&gt;2,E71&lt;0.6))</formula>
    </cfRule>
  </conditionalFormatting>
  <conditionalFormatting sqref="L59:M59">
    <cfRule type="expression" priority="24" dxfId="0" stopIfTrue="1">
      <formula>J64=1</formula>
    </cfRule>
  </conditionalFormatting>
  <conditionalFormatting sqref="F59">
    <cfRule type="expression" priority="23" dxfId="0" stopIfTrue="1">
      <formula>AND(J62+J64=0,C71&gt;2,E71&gt;=0.8,E71&lt;0.9)</formula>
    </cfRule>
  </conditionalFormatting>
  <conditionalFormatting sqref="G59">
    <cfRule type="expression" priority="22" dxfId="0" stopIfTrue="1">
      <formula>OR(AND(J62+J64=0,E71&lt;0.8,E71&gt;=0.6),AND(J62+J64=0,C71&lt;=2))</formula>
    </cfRule>
  </conditionalFormatting>
  <conditionalFormatting sqref="C59:E59">
    <cfRule type="expression" priority="21" dxfId="0" stopIfTrue="1">
      <formula>AND(J62+J64=0,C71&gt;2,E71&gt;=0.9)</formula>
    </cfRule>
  </conditionalFormatting>
  <conditionalFormatting sqref="H74:K74">
    <cfRule type="expression" priority="20" dxfId="0" stopIfTrue="1">
      <formula>OR(AND(J77=1,J79=0),AND(J79=0,C93&gt;2,E93&lt;0.6))</formula>
    </cfRule>
  </conditionalFormatting>
  <conditionalFormatting sqref="L74:M74">
    <cfRule type="expression" priority="19" dxfId="0" stopIfTrue="1">
      <formula>J79=1</formula>
    </cfRule>
  </conditionalFormatting>
  <conditionalFormatting sqref="F74">
    <cfRule type="expression" priority="18" dxfId="0" stopIfTrue="1">
      <formula>AND(J77+J79=0,C93&gt;2,E93&gt;=0.8,E93&lt;0.9)</formula>
    </cfRule>
  </conditionalFormatting>
  <conditionalFormatting sqref="G74">
    <cfRule type="expression" priority="17" dxfId="0" stopIfTrue="1">
      <formula>OR(AND(J77+J79=0,E93&lt;0.8,E93&gt;=0.6),AND(J77+J79=0,C93&lt;=2))</formula>
    </cfRule>
  </conditionalFormatting>
  <conditionalFormatting sqref="C74:E74">
    <cfRule type="expression" priority="16" dxfId="0" stopIfTrue="1">
      <formula>AND(J77+J79=0,C93&gt;2,E93&gt;=0.9)</formula>
    </cfRule>
  </conditionalFormatting>
  <conditionalFormatting sqref="L95:M95">
    <cfRule type="expression" priority="15" dxfId="0" stopIfTrue="1">
      <formula>J102=1</formula>
    </cfRule>
  </conditionalFormatting>
  <conditionalFormatting sqref="F95">
    <cfRule type="expression" priority="14" dxfId="0" stopIfTrue="1">
      <formula>AND(J98+J100+J102=0,C104&gt;2,E104&gt;=0.8,E104&lt;0.9)</formula>
    </cfRule>
  </conditionalFormatting>
  <conditionalFormatting sqref="G95">
    <cfRule type="expression" priority="13" dxfId="0" stopIfTrue="1">
      <formula>OR(AND(J98+J100+J102=0,E104&lt;0.8,E104&gt;=0.6),AND(J98+J100+J102=0,C104&lt;=2))</formula>
    </cfRule>
  </conditionalFormatting>
  <conditionalFormatting sqref="C95">
    <cfRule type="expression" priority="12" dxfId="0" stopIfTrue="1">
      <formula>AND(J98+J100+J102=0,C104&gt;2,E104&gt;=0.9)</formula>
    </cfRule>
  </conditionalFormatting>
  <conditionalFormatting sqref="H95:K95">
    <cfRule type="expression" priority="11" dxfId="0" stopIfTrue="1">
      <formula>OR(AND(J98+J100&gt;=1,J102=0),AND(J102=0,C104&gt;2,E104&lt;0.6))</formula>
    </cfRule>
  </conditionalFormatting>
  <conditionalFormatting sqref="L108:M108">
    <cfRule type="expression" priority="10" dxfId="0" stopIfTrue="1">
      <formula>L111=1</formula>
    </cfRule>
  </conditionalFormatting>
  <conditionalFormatting sqref="L120:M120">
    <cfRule type="expression" priority="9" dxfId="0" stopIfTrue="1">
      <formula>L123=1</formula>
    </cfRule>
  </conditionalFormatting>
  <conditionalFormatting sqref="H108">
    <cfRule type="expression" priority="4" dxfId="0" stopIfTrue="1">
      <formula>OR(AND(L111=0,E118&lt;0.6,C118&gt;2),AND(H111=1,L111=0))</formula>
    </cfRule>
  </conditionalFormatting>
  <conditionalFormatting sqref="F108">
    <cfRule type="expression" priority="3" dxfId="0" stopIfTrue="1">
      <formula>AND(H111+L111=0,C118&gt;2,E118&gt;=0.8,E118&lt;0.9)</formula>
    </cfRule>
  </conditionalFormatting>
  <conditionalFormatting sqref="G108">
    <cfRule type="expression" priority="2" dxfId="0" stopIfTrue="1">
      <formula>OR(AND(H111+L111=0,E118&lt;0.8,E118&gt;=0.6),AND(H111+L111=0,C118&lt;=2))</formula>
    </cfRule>
  </conditionalFormatting>
  <conditionalFormatting sqref="C108">
    <cfRule type="expression" priority="1" dxfId="0" stopIfTrue="1">
      <formula>AND(H111+L111=0,C118&gt;2,E118&gt;=0.9)</formula>
    </cfRule>
  </conditionalFormatting>
  <conditionalFormatting sqref="H120">
    <cfRule type="expression" priority="40" dxfId="0" stopIfTrue="1">
      <formula>OR(AND(L123=0,C128&gt;2,E128&lt;0.6),AND(H123=1,L123=0))</formula>
    </cfRule>
  </conditionalFormatting>
  <conditionalFormatting sqref="F120">
    <cfRule type="expression" priority="41" dxfId="0" stopIfTrue="1">
      <formula>AND(H123+L123=0,C128&gt;2,E128&gt;=0.8,E128&lt;0.9)</formula>
    </cfRule>
  </conditionalFormatting>
  <conditionalFormatting sqref="G120">
    <cfRule type="expression" priority="42" dxfId="0" stopIfTrue="1">
      <formula>OR(AND(H123+L123=0,E128&lt;0.8,E128&gt;=0.6),AND(H123+L123=0,C128&lt;=2))</formula>
    </cfRule>
  </conditionalFormatting>
  <conditionalFormatting sqref="C120">
    <cfRule type="expression" priority="43" dxfId="0" stopIfTrue="1">
      <formula>AND(H123+L123=0,C128&gt;2,E128&gt;=0.9)</formula>
    </cfRule>
  </conditionalFormatting>
  <conditionalFormatting sqref="F3">
    <cfRule type="expression" priority="44" dxfId="0" stopIfTrue="1">
      <formula>AND(L6=0,C16&gt;2,E16&gt;=0.8)</formula>
    </cfRule>
  </conditionalFormatting>
  <conditionalFormatting sqref="G3">
    <cfRule type="expression" priority="45" dxfId="0" stopIfTrue="1">
      <formula>OR(AND(L6=0,E16&lt;0.8,E16&gt;=0.6),AND(L6=0,C16&lt;=2))</formula>
    </cfRule>
  </conditionalFormatting>
  <conditionalFormatting sqref="H3:I3">
    <cfRule type="expression" priority="46" dxfId="0" stopIfTrue="1">
      <formula>AND(L6=0,C16&gt;2,E16&lt;0.6)</formula>
    </cfRule>
  </conditionalFormatting>
  <conditionalFormatting sqref="F38">
    <cfRule type="expression" priority="52" dxfId="0" stopIfTrue="1">
      <formula>AND(J41+J43+J45+J47=0,C58&gt;2,E58&gt;=0.8)</formula>
    </cfRule>
  </conditionalFormatting>
  <conditionalFormatting sqref="G38">
    <cfRule type="expression" priority="53" dxfId="0" stopIfTrue="1">
      <formula>OR(AND(J41+J43+J45+J47=0,E58&lt;0.8,E58&gt;=0.6),AND(J41+J43+J45+J47=0,C58&lt;=2))</formula>
    </cfRule>
  </conditionalFormatting>
  <conditionalFormatting sqref="H38:K38">
    <cfRule type="expression" priority="54" dxfId="0" stopIfTrue="1">
      <formula>OR(J41+J43+J45+J47=1,AND(J41+J43+J45+J47&lt;=1,C58&gt;2,E58&lt;0.6))</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scale="99" r:id="rId3"/>
  <headerFooter>
    <oddHeader>&amp;C&amp;12工事成績採点の考査項目別運用表&amp;R&amp;P/&amp;N</oddHeader>
  </headerFooter>
  <rowBreaks count="7" manualBreakCount="7">
    <brk id="35" max="255" man="1"/>
    <brk id="71" max="255" man="1"/>
    <brk id="105" max="255" man="1"/>
    <brk id="129" max="255" man="1"/>
    <brk id="169" max="12" man="1"/>
    <brk id="186" max="255" man="1"/>
    <brk id="215" max="12" man="1"/>
  </rowBreaks>
  <legacyDrawing r:id="rId2"/>
</worksheet>
</file>

<file path=xl/worksheets/sheet3.xml><?xml version="1.0" encoding="utf-8"?>
<worksheet xmlns="http://schemas.openxmlformats.org/spreadsheetml/2006/main" xmlns:r="http://schemas.openxmlformats.org/officeDocument/2006/relationships">
  <dimension ref="A1:M250"/>
  <sheetViews>
    <sheetView view="pageBreakPreview" zoomScale="90" zoomScaleSheetLayoutView="90" zoomScalePageLayoutView="0" workbookViewId="0" topLeftCell="A1">
      <selection activeCell="A1" sqref="A1:B1"/>
    </sheetView>
  </sheetViews>
  <sheetFormatPr defaultColWidth="9.140625" defaultRowHeight="15"/>
  <cols>
    <col min="1" max="1" width="14.57421875" style="10" customWidth="1"/>
    <col min="2" max="2" width="18.421875" style="10" bestFit="1" customWidth="1"/>
    <col min="3" max="4" width="3.140625" style="3" customWidth="1"/>
    <col min="5" max="5" width="15.00390625" style="3" customWidth="1"/>
    <col min="6" max="7" width="21.00390625" style="3" customWidth="1"/>
    <col min="8" max="8" width="3.00390625" style="3" customWidth="1"/>
    <col min="9" max="9" width="7.421875" style="3" customWidth="1"/>
    <col min="10" max="10" width="3.00390625" style="3" customWidth="1"/>
    <col min="11" max="11" width="7.421875" style="3" customWidth="1"/>
    <col min="12" max="12" width="3.00390625" style="3" customWidth="1"/>
    <col min="13" max="13" width="18.00390625" style="3" customWidth="1"/>
    <col min="14" max="16384" width="9.00390625" style="10" customWidth="1"/>
  </cols>
  <sheetData>
    <row r="1" spans="1:2" ht="13.5">
      <c r="A1" s="193" t="s">
        <v>305</v>
      </c>
      <c r="B1" s="193"/>
    </row>
    <row r="2" spans="2:13" ht="13.5">
      <c r="B2" s="146" t="s">
        <v>320</v>
      </c>
      <c r="C2" s="146"/>
      <c r="D2" s="146"/>
      <c r="E2" s="147"/>
      <c r="F2" s="147"/>
      <c r="G2" s="147"/>
      <c r="L2" s="187" t="s">
        <v>22</v>
      </c>
      <c r="M2" s="187"/>
    </row>
    <row r="3" spans="1:13" ht="13.5">
      <c r="A3" s="116" t="s">
        <v>0</v>
      </c>
      <c r="B3" s="122" t="s">
        <v>1</v>
      </c>
      <c r="C3" s="154"/>
      <c r="D3" s="154"/>
      <c r="E3" s="154"/>
      <c r="F3" s="116" t="s">
        <v>2</v>
      </c>
      <c r="G3" s="116" t="s">
        <v>3</v>
      </c>
      <c r="H3" s="155" t="s">
        <v>4</v>
      </c>
      <c r="I3" s="156"/>
      <c r="J3" s="156"/>
      <c r="K3" s="153"/>
      <c r="L3" s="154" t="s">
        <v>5</v>
      </c>
      <c r="M3" s="154"/>
    </row>
    <row r="4" spans="1:13" ht="13.5">
      <c r="A4" s="14" t="s">
        <v>7</v>
      </c>
      <c r="B4" s="14" t="s">
        <v>6</v>
      </c>
      <c r="C4" s="166"/>
      <c r="D4" s="167"/>
      <c r="E4" s="167"/>
      <c r="F4" s="117" t="s">
        <v>38</v>
      </c>
      <c r="G4" s="117" t="s">
        <v>8</v>
      </c>
      <c r="H4" s="164" t="s">
        <v>39</v>
      </c>
      <c r="I4" s="165"/>
      <c r="J4" s="165"/>
      <c r="K4" s="166"/>
      <c r="L4" s="167" t="s">
        <v>40</v>
      </c>
      <c r="M4" s="167"/>
    </row>
    <row r="5" spans="1:13" ht="13.5">
      <c r="A5" s="15"/>
      <c r="B5" s="15"/>
      <c r="C5" s="4" t="s">
        <v>9</v>
      </c>
      <c r="D5" s="4" t="s">
        <v>10</v>
      </c>
      <c r="E5" s="188"/>
      <c r="F5" s="188"/>
      <c r="G5" s="188"/>
      <c r="H5" s="188"/>
      <c r="I5" s="188"/>
      <c r="J5" s="188"/>
      <c r="K5" s="188"/>
      <c r="L5" s="28" t="s">
        <v>18</v>
      </c>
      <c r="M5" s="126"/>
    </row>
    <row r="6" spans="1:13" ht="13.5">
      <c r="A6" s="15"/>
      <c r="B6" s="15"/>
      <c r="C6" s="73"/>
      <c r="D6" s="70"/>
      <c r="E6" s="150" t="s">
        <v>11</v>
      </c>
      <c r="F6" s="151"/>
      <c r="G6" s="151"/>
      <c r="H6" s="151"/>
      <c r="I6" s="151"/>
      <c r="J6" s="151"/>
      <c r="K6" s="151"/>
      <c r="L6" s="70"/>
      <c r="M6" s="152" t="s">
        <v>19</v>
      </c>
    </row>
    <row r="7" spans="1:13" ht="13.5">
      <c r="A7" s="15"/>
      <c r="B7" s="15"/>
      <c r="C7" s="73"/>
      <c r="D7" s="70"/>
      <c r="E7" s="150" t="s">
        <v>12</v>
      </c>
      <c r="F7" s="151"/>
      <c r="G7" s="151"/>
      <c r="H7" s="151"/>
      <c r="I7" s="151"/>
      <c r="J7" s="151"/>
      <c r="K7" s="151"/>
      <c r="L7" s="36"/>
      <c r="M7" s="152"/>
    </row>
    <row r="8" spans="1:13" ht="13.5">
      <c r="A8" s="15"/>
      <c r="B8" s="15"/>
      <c r="C8" s="73"/>
      <c r="D8" s="70"/>
      <c r="E8" s="150" t="s">
        <v>23</v>
      </c>
      <c r="F8" s="151"/>
      <c r="G8" s="151"/>
      <c r="H8" s="151"/>
      <c r="I8" s="151"/>
      <c r="J8" s="151"/>
      <c r="K8" s="151"/>
      <c r="L8" s="36"/>
      <c r="M8" s="108"/>
    </row>
    <row r="9" spans="1:13" ht="13.5">
      <c r="A9" s="15"/>
      <c r="B9" s="15"/>
      <c r="C9" s="73"/>
      <c r="D9" s="70"/>
      <c r="E9" s="150" t="s">
        <v>17</v>
      </c>
      <c r="F9" s="151"/>
      <c r="G9" s="151"/>
      <c r="H9" s="151"/>
      <c r="I9" s="151"/>
      <c r="J9" s="151"/>
      <c r="K9" s="151"/>
      <c r="L9" s="36"/>
      <c r="M9" s="125"/>
    </row>
    <row r="10" spans="1:13" ht="13.5" customHeight="1">
      <c r="A10" s="15"/>
      <c r="B10" s="15"/>
      <c r="C10" s="73"/>
      <c r="D10" s="70"/>
      <c r="E10" s="150" t="s">
        <v>13</v>
      </c>
      <c r="F10" s="151"/>
      <c r="G10" s="151"/>
      <c r="H10" s="151"/>
      <c r="I10" s="151"/>
      <c r="J10" s="151"/>
      <c r="K10" s="152"/>
      <c r="L10" s="36"/>
      <c r="M10" s="108" t="s">
        <v>211</v>
      </c>
    </row>
    <row r="11" spans="1:13" ht="13.5" customHeight="1" thickBot="1">
      <c r="A11" s="15"/>
      <c r="B11" s="15"/>
      <c r="C11" s="136"/>
      <c r="D11" s="70"/>
      <c r="E11" s="150" t="s">
        <v>14</v>
      </c>
      <c r="F11" s="151"/>
      <c r="G11" s="151"/>
      <c r="H11" s="151"/>
      <c r="I11" s="151"/>
      <c r="J11" s="151"/>
      <c r="K11" s="151"/>
      <c r="L11" s="114"/>
      <c r="M11" s="108"/>
    </row>
    <row r="12" spans="1:13" ht="14.25" thickBot="1">
      <c r="A12" s="15"/>
      <c r="B12" s="15"/>
      <c r="C12" s="134"/>
      <c r="D12" s="70"/>
      <c r="E12" s="150" t="s">
        <v>15</v>
      </c>
      <c r="F12" s="151"/>
      <c r="G12" s="151"/>
      <c r="H12" s="151"/>
      <c r="I12" s="151"/>
      <c r="J12" s="151"/>
      <c r="K12" s="151"/>
      <c r="L12" s="36"/>
      <c r="M12" s="125"/>
    </row>
    <row r="13" spans="1:13" ht="14.25" thickBot="1">
      <c r="A13" s="15"/>
      <c r="B13" s="15"/>
      <c r="C13" s="134"/>
      <c r="D13" s="70"/>
      <c r="E13" s="150" t="s">
        <v>24</v>
      </c>
      <c r="F13" s="151"/>
      <c r="G13" s="151"/>
      <c r="H13" s="151"/>
      <c r="I13" s="151"/>
      <c r="J13" s="151"/>
      <c r="K13" s="151"/>
      <c r="L13" s="36"/>
      <c r="M13" s="125"/>
    </row>
    <row r="14" spans="1:13" ht="14.25" thickBot="1">
      <c r="A14" s="15"/>
      <c r="B14" s="15"/>
      <c r="C14" s="134"/>
      <c r="D14" s="70"/>
      <c r="E14" s="150" t="s">
        <v>16</v>
      </c>
      <c r="F14" s="151"/>
      <c r="G14" s="151"/>
      <c r="H14" s="151"/>
      <c r="I14" s="151"/>
      <c r="J14" s="151"/>
      <c r="K14" s="151"/>
      <c r="L14" s="36"/>
      <c r="M14" s="125"/>
    </row>
    <row r="15" spans="1:13" ht="13.5">
      <c r="A15" s="15"/>
      <c r="B15" s="15"/>
      <c r="C15" s="137"/>
      <c r="D15" s="70"/>
      <c r="E15" s="150" t="s">
        <v>21</v>
      </c>
      <c r="F15" s="151"/>
      <c r="G15" s="151"/>
      <c r="H15" s="151"/>
      <c r="I15" s="151"/>
      <c r="J15" s="151"/>
      <c r="K15" s="151"/>
      <c r="L15" s="36"/>
      <c r="M15" s="125"/>
    </row>
    <row r="16" spans="1:13" ht="13.5">
      <c r="A16" s="19"/>
      <c r="B16" s="16" t="s">
        <v>20</v>
      </c>
      <c r="C16" s="10">
        <f>SUM(C6:C15)</f>
        <v>0</v>
      </c>
      <c r="D16" s="10">
        <f>SUM(D6:D15)</f>
        <v>0</v>
      </c>
      <c r="E16" s="20" t="e">
        <f>D16/C16</f>
        <v>#DIV/0!</v>
      </c>
      <c r="F16" s="38"/>
      <c r="G16" s="12"/>
      <c r="H16" s="12"/>
      <c r="I16" s="12"/>
      <c r="J16" s="12"/>
      <c r="K16" s="12"/>
      <c r="L16" s="30"/>
      <c r="M16" s="13"/>
    </row>
    <row r="17" spans="1:13" ht="13.5">
      <c r="A17" s="19"/>
      <c r="B17" s="17"/>
      <c r="C17" s="10"/>
      <c r="D17" s="10"/>
      <c r="E17" s="22"/>
      <c r="F17" s="23"/>
      <c r="G17" s="24"/>
      <c r="H17" s="24"/>
      <c r="I17" s="12"/>
      <c r="J17" s="12"/>
      <c r="K17" s="12"/>
      <c r="L17" s="37"/>
      <c r="M17" s="25"/>
    </row>
    <row r="18" spans="1:13" ht="13.5">
      <c r="A18" s="19"/>
      <c r="B18" s="14" t="s">
        <v>25</v>
      </c>
      <c r="C18" s="153" t="s">
        <v>26</v>
      </c>
      <c r="D18" s="154"/>
      <c r="E18" s="154"/>
      <c r="F18" s="116" t="s">
        <v>2</v>
      </c>
      <c r="G18" s="116" t="s">
        <v>3</v>
      </c>
      <c r="H18" s="155" t="s">
        <v>4</v>
      </c>
      <c r="I18" s="156"/>
      <c r="J18" s="156"/>
      <c r="K18" s="153"/>
      <c r="L18" s="154" t="s">
        <v>5</v>
      </c>
      <c r="M18" s="154"/>
    </row>
    <row r="19" spans="1:13" ht="13.5">
      <c r="A19" s="15"/>
      <c r="B19" s="15"/>
      <c r="C19" s="166" t="s">
        <v>35</v>
      </c>
      <c r="D19" s="167"/>
      <c r="E19" s="167"/>
      <c r="F19" s="117" t="s">
        <v>34</v>
      </c>
      <c r="G19" s="117" t="s">
        <v>8</v>
      </c>
      <c r="H19" s="164" t="s">
        <v>36</v>
      </c>
      <c r="I19" s="165"/>
      <c r="J19" s="165"/>
      <c r="K19" s="166"/>
      <c r="L19" s="167" t="s">
        <v>37</v>
      </c>
      <c r="M19" s="167"/>
    </row>
    <row r="20" spans="1:13" ht="14.25" thickBot="1">
      <c r="A20" s="15"/>
      <c r="B20" s="15"/>
      <c r="C20" s="4" t="s">
        <v>9</v>
      </c>
      <c r="D20" s="4" t="s">
        <v>10</v>
      </c>
      <c r="E20" s="188"/>
      <c r="F20" s="188"/>
      <c r="G20" s="188"/>
      <c r="H20" s="188"/>
      <c r="I20" s="189"/>
      <c r="J20" s="28" t="s">
        <v>18</v>
      </c>
      <c r="K20" s="118"/>
      <c r="L20" s="10"/>
      <c r="M20" s="126"/>
    </row>
    <row r="21" spans="1:13" ht="14.25" thickBot="1">
      <c r="A21" s="15"/>
      <c r="B21" s="15"/>
      <c r="C21" s="134"/>
      <c r="D21" s="70"/>
      <c r="E21" s="150" t="s">
        <v>45</v>
      </c>
      <c r="F21" s="151"/>
      <c r="G21" s="151"/>
      <c r="H21" s="151"/>
      <c r="I21" s="152"/>
      <c r="J21" s="73"/>
      <c r="K21" s="151" t="s">
        <v>41</v>
      </c>
      <c r="L21" s="151"/>
      <c r="M21" s="152"/>
    </row>
    <row r="22" spans="1:13" ht="14.25" thickBot="1">
      <c r="A22" s="15"/>
      <c r="B22" s="15"/>
      <c r="C22" s="134"/>
      <c r="D22" s="70"/>
      <c r="E22" s="150" t="s">
        <v>46</v>
      </c>
      <c r="F22" s="151"/>
      <c r="G22" s="151"/>
      <c r="H22" s="151"/>
      <c r="I22" s="152"/>
      <c r="J22" s="107"/>
      <c r="K22" s="151"/>
      <c r="L22" s="151"/>
      <c r="M22" s="152"/>
    </row>
    <row r="23" spans="1:13" ht="14.25" thickBot="1">
      <c r="A23" s="15"/>
      <c r="B23" s="15"/>
      <c r="C23" s="134"/>
      <c r="D23" s="70"/>
      <c r="E23" s="150" t="s">
        <v>27</v>
      </c>
      <c r="F23" s="151"/>
      <c r="G23" s="151"/>
      <c r="H23" s="151"/>
      <c r="I23" s="152"/>
      <c r="J23" s="74"/>
      <c r="K23" s="150" t="s">
        <v>42</v>
      </c>
      <c r="L23" s="151"/>
      <c r="M23" s="152"/>
    </row>
    <row r="24" spans="1:13" ht="14.25" thickBot="1">
      <c r="A24" s="15"/>
      <c r="B24" s="15"/>
      <c r="C24" s="134"/>
      <c r="D24" s="70"/>
      <c r="E24" s="150" t="s">
        <v>28</v>
      </c>
      <c r="F24" s="151"/>
      <c r="G24" s="151"/>
      <c r="H24" s="151"/>
      <c r="I24" s="152"/>
      <c r="J24" s="107"/>
      <c r="K24" s="107"/>
      <c r="L24" s="124"/>
      <c r="M24" s="125"/>
    </row>
    <row r="25" spans="1:13" ht="14.25" thickBot="1">
      <c r="A25" s="15"/>
      <c r="B25" s="15"/>
      <c r="C25" s="134"/>
      <c r="D25" s="70"/>
      <c r="E25" s="150" t="s">
        <v>29</v>
      </c>
      <c r="F25" s="151"/>
      <c r="G25" s="151"/>
      <c r="H25" s="151"/>
      <c r="I25" s="152"/>
      <c r="J25" s="107"/>
      <c r="K25" s="107"/>
      <c r="L25" s="124"/>
      <c r="M25" s="125"/>
    </row>
    <row r="26" spans="1:13" ht="13.5" customHeight="1" thickBot="1">
      <c r="A26" s="15"/>
      <c r="B26" s="15"/>
      <c r="C26" s="134"/>
      <c r="D26" s="70"/>
      <c r="E26" s="150" t="s">
        <v>296</v>
      </c>
      <c r="F26" s="151"/>
      <c r="G26" s="151"/>
      <c r="H26" s="151"/>
      <c r="I26" s="152"/>
      <c r="J26" s="107"/>
      <c r="K26" s="151" t="s">
        <v>209</v>
      </c>
      <c r="L26" s="151"/>
      <c r="M26" s="152"/>
    </row>
    <row r="27" spans="1:13" ht="13.5" customHeight="1">
      <c r="A27" s="15"/>
      <c r="B27" s="15"/>
      <c r="C27" s="102"/>
      <c r="D27" s="70"/>
      <c r="E27" s="150" t="s">
        <v>30</v>
      </c>
      <c r="F27" s="151"/>
      <c r="G27" s="151"/>
      <c r="H27" s="151"/>
      <c r="I27" s="152"/>
      <c r="J27" s="107"/>
      <c r="K27" s="151" t="s">
        <v>210</v>
      </c>
      <c r="L27" s="151"/>
      <c r="M27" s="152"/>
    </row>
    <row r="28" spans="1:13" ht="13.5" customHeight="1" thickBot="1">
      <c r="A28" s="15"/>
      <c r="B28" s="15"/>
      <c r="C28" s="81"/>
      <c r="D28" s="70"/>
      <c r="E28" s="150" t="s">
        <v>31</v>
      </c>
      <c r="F28" s="151"/>
      <c r="G28" s="151"/>
      <c r="H28" s="151"/>
      <c r="I28" s="152"/>
      <c r="J28" s="107"/>
      <c r="K28" s="151"/>
      <c r="L28" s="151"/>
      <c r="M28" s="152"/>
    </row>
    <row r="29" spans="1:13" ht="14.25" thickBot="1">
      <c r="A29" s="15"/>
      <c r="B29" s="15"/>
      <c r="C29" s="134"/>
      <c r="D29" s="70"/>
      <c r="E29" s="150" t="s">
        <v>47</v>
      </c>
      <c r="F29" s="151"/>
      <c r="G29" s="151"/>
      <c r="H29" s="151"/>
      <c r="I29" s="152"/>
      <c r="J29" s="107"/>
      <c r="K29" s="107"/>
      <c r="L29" s="107"/>
      <c r="M29" s="108"/>
    </row>
    <row r="30" spans="1:13" ht="13.5">
      <c r="A30" s="15"/>
      <c r="B30" s="15"/>
      <c r="C30" s="102"/>
      <c r="D30" s="70"/>
      <c r="E30" s="150" t="s">
        <v>32</v>
      </c>
      <c r="F30" s="151"/>
      <c r="G30" s="151"/>
      <c r="H30" s="151"/>
      <c r="I30" s="152"/>
      <c r="J30" s="107"/>
      <c r="K30" s="107"/>
      <c r="L30" s="124"/>
      <c r="M30" s="125"/>
    </row>
    <row r="31" spans="1:13" ht="14.25" thickBot="1">
      <c r="A31" s="15"/>
      <c r="B31" s="15"/>
      <c r="C31" s="81"/>
      <c r="D31" s="70"/>
      <c r="E31" s="190" t="s">
        <v>33</v>
      </c>
      <c r="F31" s="191"/>
      <c r="G31" s="191"/>
      <c r="H31" s="191"/>
      <c r="I31" s="192"/>
      <c r="J31" s="107"/>
      <c r="K31" s="107"/>
      <c r="L31" s="124"/>
      <c r="M31" s="125"/>
    </row>
    <row r="32" spans="1:13" ht="14.25" thickBot="1">
      <c r="A32" s="15"/>
      <c r="B32" s="15"/>
      <c r="C32" s="134"/>
      <c r="D32" s="70"/>
      <c r="E32" s="150" t="s">
        <v>44</v>
      </c>
      <c r="F32" s="151"/>
      <c r="G32" s="151"/>
      <c r="H32" s="151"/>
      <c r="I32" s="152"/>
      <c r="J32" s="107"/>
      <c r="K32" s="107"/>
      <c r="L32" s="124"/>
      <c r="M32" s="125"/>
    </row>
    <row r="33" spans="1:13" ht="13.5">
      <c r="A33" s="15"/>
      <c r="B33" s="15"/>
      <c r="C33" s="102"/>
      <c r="D33" s="70"/>
      <c r="E33" s="150" t="s">
        <v>43</v>
      </c>
      <c r="F33" s="151"/>
      <c r="G33" s="151"/>
      <c r="H33" s="151"/>
      <c r="I33" s="152"/>
      <c r="J33" s="107"/>
      <c r="K33" s="107"/>
      <c r="L33" s="124"/>
      <c r="M33" s="125"/>
    </row>
    <row r="34" spans="1:13" ht="13.5">
      <c r="A34" s="19"/>
      <c r="B34" s="16" t="s">
        <v>20</v>
      </c>
      <c r="C34" s="30">
        <f>SUM(C21:C33)</f>
        <v>0</v>
      </c>
      <c r="D34" s="12">
        <f>SUM(D21:D33)</f>
        <v>0</v>
      </c>
      <c r="E34" s="20" t="e">
        <f>D34/C34</f>
        <v>#DIV/0!</v>
      </c>
      <c r="F34" s="21"/>
      <c r="G34" s="12"/>
      <c r="H34" s="12"/>
      <c r="I34" s="13"/>
      <c r="J34" s="12"/>
      <c r="K34" s="12"/>
      <c r="L34" s="12"/>
      <c r="M34" s="13"/>
    </row>
    <row r="35" spans="1:13" ht="13.5">
      <c r="A35" s="18"/>
      <c r="B35" s="18"/>
      <c r="C35" s="31"/>
      <c r="D35" s="32"/>
      <c r="E35" s="32"/>
      <c r="F35" s="32"/>
      <c r="G35" s="32"/>
      <c r="H35" s="32"/>
      <c r="I35" s="33"/>
      <c r="J35" s="32"/>
      <c r="K35" s="32"/>
      <c r="L35" s="32"/>
      <c r="M35" s="33"/>
    </row>
    <row r="36" spans="1:13" ht="13.5">
      <c r="A36" s="80" t="s">
        <v>306</v>
      </c>
      <c r="B36" s="12"/>
      <c r="C36" s="124"/>
      <c r="D36" s="124"/>
      <c r="E36" s="124"/>
      <c r="F36" s="124"/>
      <c r="G36" s="124"/>
      <c r="H36" s="124"/>
      <c r="I36" s="124"/>
      <c r="J36" s="124"/>
      <c r="K36" s="124"/>
      <c r="L36" s="124"/>
      <c r="M36" s="124"/>
    </row>
    <row r="37" spans="1:13" ht="13.5">
      <c r="A37" s="24"/>
      <c r="B37" s="146" t="s">
        <v>320</v>
      </c>
      <c r="C37" s="146"/>
      <c r="D37" s="146"/>
      <c r="E37" s="147">
        <f>IF($E$2="","",$E$2)</f>
      </c>
      <c r="F37" s="147"/>
      <c r="G37" s="147"/>
      <c r="H37" s="32"/>
      <c r="I37" s="32"/>
      <c r="J37" s="32"/>
      <c r="K37" s="32"/>
      <c r="L37" s="187" t="s">
        <v>22</v>
      </c>
      <c r="M37" s="187"/>
    </row>
    <row r="38" spans="1:13" ht="13.5">
      <c r="A38" s="116" t="s">
        <v>0</v>
      </c>
      <c r="B38" s="116" t="s">
        <v>1</v>
      </c>
      <c r="C38" s="153"/>
      <c r="D38" s="154"/>
      <c r="E38" s="154"/>
      <c r="F38" s="116" t="s">
        <v>2</v>
      </c>
      <c r="G38" s="116" t="s">
        <v>3</v>
      </c>
      <c r="H38" s="155" t="s">
        <v>4</v>
      </c>
      <c r="I38" s="156"/>
      <c r="J38" s="156"/>
      <c r="K38" s="153"/>
      <c r="L38" s="154" t="s">
        <v>5</v>
      </c>
      <c r="M38" s="154"/>
    </row>
    <row r="39" spans="1:13" ht="13.5">
      <c r="A39" s="14" t="s">
        <v>48</v>
      </c>
      <c r="B39" s="14" t="s">
        <v>49</v>
      </c>
      <c r="C39" s="166"/>
      <c r="D39" s="167"/>
      <c r="E39" s="167"/>
      <c r="F39" s="117" t="s">
        <v>54</v>
      </c>
      <c r="G39" s="117" t="s">
        <v>8</v>
      </c>
      <c r="H39" s="164" t="s">
        <v>55</v>
      </c>
      <c r="I39" s="165"/>
      <c r="J39" s="165"/>
      <c r="K39" s="166"/>
      <c r="L39" s="167" t="s">
        <v>56</v>
      </c>
      <c r="M39" s="167"/>
    </row>
    <row r="40" spans="1:13" ht="14.25" thickBot="1">
      <c r="A40" s="15"/>
      <c r="B40" s="15"/>
      <c r="C40" s="4" t="s">
        <v>9</v>
      </c>
      <c r="D40" s="4" t="s">
        <v>10</v>
      </c>
      <c r="E40" s="188"/>
      <c r="F40" s="188"/>
      <c r="G40" s="188"/>
      <c r="H40" s="188"/>
      <c r="I40" s="189"/>
      <c r="J40" s="28" t="s">
        <v>18</v>
      </c>
      <c r="K40" s="118"/>
      <c r="L40" s="12"/>
      <c r="M40" s="126"/>
    </row>
    <row r="41" spans="1:13" ht="14.25" thickBot="1">
      <c r="A41" s="15"/>
      <c r="B41" s="15"/>
      <c r="C41" s="134"/>
      <c r="D41" s="70"/>
      <c r="E41" s="150" t="s">
        <v>57</v>
      </c>
      <c r="F41" s="151"/>
      <c r="G41" s="151"/>
      <c r="H41" s="151"/>
      <c r="I41" s="152"/>
      <c r="J41" s="73"/>
      <c r="K41" s="151" t="s">
        <v>50</v>
      </c>
      <c r="L41" s="151"/>
      <c r="M41" s="152"/>
    </row>
    <row r="42" spans="1:13" ht="14.25" thickBot="1">
      <c r="A42" s="15"/>
      <c r="B42" s="15"/>
      <c r="C42" s="134"/>
      <c r="D42" s="70"/>
      <c r="E42" s="150" t="s">
        <v>58</v>
      </c>
      <c r="F42" s="151"/>
      <c r="G42" s="151"/>
      <c r="H42" s="151"/>
      <c r="I42" s="152"/>
      <c r="J42" s="107"/>
      <c r="K42" s="151"/>
      <c r="L42" s="151"/>
      <c r="M42" s="152"/>
    </row>
    <row r="43" spans="1:13" ht="14.25" thickBot="1">
      <c r="A43" s="15"/>
      <c r="B43" s="15"/>
      <c r="C43" s="134"/>
      <c r="D43" s="70"/>
      <c r="E43" s="150" t="s">
        <v>59</v>
      </c>
      <c r="F43" s="151"/>
      <c r="G43" s="151"/>
      <c r="H43" s="151"/>
      <c r="I43" s="152"/>
      <c r="J43" s="74"/>
      <c r="K43" s="176" t="s">
        <v>51</v>
      </c>
      <c r="L43" s="176"/>
      <c r="M43" s="177"/>
    </row>
    <row r="44" spans="1:13" ht="14.25" thickBot="1">
      <c r="A44" s="15"/>
      <c r="B44" s="15"/>
      <c r="C44" s="134"/>
      <c r="D44" s="70"/>
      <c r="E44" s="150" t="s">
        <v>60</v>
      </c>
      <c r="F44" s="151"/>
      <c r="G44" s="151"/>
      <c r="H44" s="151"/>
      <c r="I44" s="152"/>
      <c r="J44" s="107"/>
      <c r="K44" s="176"/>
      <c r="L44" s="176"/>
      <c r="M44" s="177"/>
    </row>
    <row r="45" spans="1:13" ht="14.25" thickBot="1">
      <c r="A45" s="15"/>
      <c r="B45" s="15"/>
      <c r="C45" s="134"/>
      <c r="D45" s="70"/>
      <c r="E45" s="150" t="s">
        <v>61</v>
      </c>
      <c r="F45" s="151"/>
      <c r="G45" s="151"/>
      <c r="H45" s="151"/>
      <c r="I45" s="152"/>
      <c r="J45" s="74"/>
      <c r="K45" s="151" t="s">
        <v>52</v>
      </c>
      <c r="L45" s="151"/>
      <c r="M45" s="152"/>
    </row>
    <row r="46" spans="1:13" ht="13.5" customHeight="1" thickBot="1">
      <c r="A46" s="15"/>
      <c r="B46" s="15"/>
      <c r="C46" s="134"/>
      <c r="D46" s="70"/>
      <c r="E46" s="150" t="s">
        <v>62</v>
      </c>
      <c r="F46" s="151"/>
      <c r="G46" s="151"/>
      <c r="H46" s="151"/>
      <c r="I46" s="152"/>
      <c r="J46" s="39"/>
      <c r="K46" s="151"/>
      <c r="L46" s="151"/>
      <c r="M46" s="152"/>
    </row>
    <row r="47" spans="1:13" ht="14.25" thickBot="1">
      <c r="A47" s="15"/>
      <c r="B47" s="15"/>
      <c r="C47" s="134"/>
      <c r="D47" s="70"/>
      <c r="E47" s="150" t="s">
        <v>63</v>
      </c>
      <c r="F47" s="151"/>
      <c r="G47" s="151"/>
      <c r="H47" s="151"/>
      <c r="I47" s="152"/>
      <c r="J47" s="74"/>
      <c r="K47" s="151" t="s">
        <v>53</v>
      </c>
      <c r="L47" s="151"/>
      <c r="M47" s="152"/>
    </row>
    <row r="48" spans="1:13" ht="14.25" thickBot="1">
      <c r="A48" s="15"/>
      <c r="B48" s="15"/>
      <c r="C48" s="134"/>
      <c r="D48" s="70"/>
      <c r="E48" s="150" t="s">
        <v>64</v>
      </c>
      <c r="F48" s="151"/>
      <c r="G48" s="151"/>
      <c r="H48" s="151"/>
      <c r="I48" s="152"/>
      <c r="J48" s="107"/>
      <c r="K48" s="151"/>
      <c r="L48" s="151"/>
      <c r="M48" s="152"/>
    </row>
    <row r="49" spans="1:13" ht="14.25" thickBot="1">
      <c r="A49" s="15"/>
      <c r="B49" s="15"/>
      <c r="C49" s="134"/>
      <c r="D49" s="70"/>
      <c r="E49" s="150" t="s">
        <v>65</v>
      </c>
      <c r="F49" s="151"/>
      <c r="G49" s="151"/>
      <c r="H49" s="151"/>
      <c r="I49" s="152"/>
      <c r="J49" s="107"/>
      <c r="K49" s="107"/>
      <c r="L49" s="124"/>
      <c r="M49" s="125"/>
    </row>
    <row r="50" spans="1:13" ht="14.25" thickBot="1">
      <c r="A50" s="15"/>
      <c r="B50" s="15"/>
      <c r="C50" s="134"/>
      <c r="D50" s="70"/>
      <c r="E50" s="150" t="s">
        <v>66</v>
      </c>
      <c r="F50" s="151"/>
      <c r="G50" s="151"/>
      <c r="H50" s="151"/>
      <c r="I50" s="152"/>
      <c r="J50" s="107"/>
      <c r="K50" s="107"/>
      <c r="L50" s="124"/>
      <c r="M50" s="125"/>
    </row>
    <row r="51" spans="1:13" ht="14.25" thickBot="1">
      <c r="A51" s="15"/>
      <c r="B51" s="15"/>
      <c r="C51" s="135"/>
      <c r="D51" s="70"/>
      <c r="E51" s="190" t="s">
        <v>67</v>
      </c>
      <c r="F51" s="191"/>
      <c r="G51" s="191"/>
      <c r="H51" s="191"/>
      <c r="I51" s="192"/>
      <c r="J51" s="107"/>
      <c r="K51" s="151" t="s">
        <v>213</v>
      </c>
      <c r="L51" s="151"/>
      <c r="M51" s="152"/>
    </row>
    <row r="52" spans="1:13" ht="13.5" customHeight="1" thickBot="1">
      <c r="A52" s="15"/>
      <c r="B52" s="15"/>
      <c r="C52" s="134"/>
      <c r="D52" s="70"/>
      <c r="E52" s="190" t="s">
        <v>297</v>
      </c>
      <c r="F52" s="191"/>
      <c r="G52" s="191"/>
      <c r="H52" s="191"/>
      <c r="I52" s="192"/>
      <c r="J52" s="107"/>
      <c r="K52" s="151" t="s">
        <v>212</v>
      </c>
      <c r="L52" s="151"/>
      <c r="M52" s="152"/>
    </row>
    <row r="53" spans="1:13" ht="14.25" thickBot="1">
      <c r="A53" s="15"/>
      <c r="B53" s="15"/>
      <c r="C53" s="134"/>
      <c r="D53" s="70"/>
      <c r="E53" s="190" t="s">
        <v>68</v>
      </c>
      <c r="F53" s="191"/>
      <c r="G53" s="191"/>
      <c r="H53" s="191"/>
      <c r="I53" s="192"/>
      <c r="J53" s="107"/>
      <c r="K53" s="107"/>
      <c r="L53" s="124"/>
      <c r="M53" s="125"/>
    </row>
    <row r="54" spans="1:13" ht="13.5">
      <c r="A54" s="15"/>
      <c r="B54" s="15"/>
      <c r="C54" s="102"/>
      <c r="D54" s="70"/>
      <c r="E54" s="190" t="s">
        <v>69</v>
      </c>
      <c r="F54" s="191"/>
      <c r="G54" s="191"/>
      <c r="H54" s="191"/>
      <c r="I54" s="192"/>
      <c r="J54" s="107"/>
      <c r="K54" s="107"/>
      <c r="L54" s="124"/>
      <c r="M54" s="125"/>
    </row>
    <row r="55" spans="1:13" ht="14.25" thickBot="1">
      <c r="A55" s="15"/>
      <c r="B55" s="15"/>
      <c r="C55" s="81"/>
      <c r="D55" s="70"/>
      <c r="E55" s="190" t="s">
        <v>70</v>
      </c>
      <c r="F55" s="191"/>
      <c r="G55" s="191"/>
      <c r="H55" s="191"/>
      <c r="I55" s="192"/>
      <c r="J55" s="107"/>
      <c r="K55" s="107"/>
      <c r="L55" s="124"/>
      <c r="M55" s="125"/>
    </row>
    <row r="56" spans="1:13" ht="14.25" thickBot="1">
      <c r="A56" s="15"/>
      <c r="B56" s="15"/>
      <c r="C56" s="134"/>
      <c r="D56" s="70"/>
      <c r="E56" s="150" t="s">
        <v>44</v>
      </c>
      <c r="F56" s="151"/>
      <c r="G56" s="151"/>
      <c r="H56" s="151"/>
      <c r="I56" s="152"/>
      <c r="J56" s="107"/>
      <c r="K56" s="107"/>
      <c r="L56" s="124"/>
      <c r="M56" s="125"/>
    </row>
    <row r="57" spans="1:13" ht="13.5">
      <c r="A57" s="15"/>
      <c r="B57" s="15"/>
      <c r="C57" s="102"/>
      <c r="D57" s="70"/>
      <c r="E57" s="150" t="s">
        <v>43</v>
      </c>
      <c r="F57" s="151"/>
      <c r="G57" s="151"/>
      <c r="H57" s="151"/>
      <c r="I57" s="152"/>
      <c r="J57" s="107"/>
      <c r="K57" s="107"/>
      <c r="L57" s="124"/>
      <c r="M57" s="125"/>
    </row>
    <row r="58" spans="1:13" ht="13.5">
      <c r="A58" s="19"/>
      <c r="B58" s="16" t="s">
        <v>20</v>
      </c>
      <c r="C58" s="30">
        <f>SUM(C41:C57)</f>
        <v>0</v>
      </c>
      <c r="D58" s="12">
        <f>SUM(D41:D57)</f>
        <v>0</v>
      </c>
      <c r="E58" s="20" t="e">
        <f>D58/C58</f>
        <v>#DIV/0!</v>
      </c>
      <c r="F58" s="21"/>
      <c r="G58" s="12"/>
      <c r="H58" s="12"/>
      <c r="I58" s="13"/>
      <c r="J58" s="12"/>
      <c r="K58" s="12"/>
      <c r="L58" s="12"/>
      <c r="M58" s="13"/>
    </row>
    <row r="59" spans="1:13" ht="13.5">
      <c r="A59" s="19"/>
      <c r="B59" s="14" t="s">
        <v>71</v>
      </c>
      <c r="C59" s="153" t="s">
        <v>26</v>
      </c>
      <c r="D59" s="154"/>
      <c r="E59" s="154"/>
      <c r="F59" s="116" t="s">
        <v>2</v>
      </c>
      <c r="G59" s="116" t="s">
        <v>3</v>
      </c>
      <c r="H59" s="155" t="s">
        <v>4</v>
      </c>
      <c r="I59" s="156"/>
      <c r="J59" s="156"/>
      <c r="K59" s="153"/>
      <c r="L59" s="154" t="s">
        <v>5</v>
      </c>
      <c r="M59" s="154"/>
    </row>
    <row r="60" spans="1:13" ht="13.5">
      <c r="A60" s="15"/>
      <c r="B60" s="15"/>
      <c r="C60" s="166" t="s">
        <v>219</v>
      </c>
      <c r="D60" s="167"/>
      <c r="E60" s="167"/>
      <c r="F60" s="117" t="s">
        <v>220</v>
      </c>
      <c r="G60" s="117" t="s">
        <v>8</v>
      </c>
      <c r="H60" s="164" t="s">
        <v>217</v>
      </c>
      <c r="I60" s="165"/>
      <c r="J60" s="165"/>
      <c r="K60" s="166"/>
      <c r="L60" s="167" t="s">
        <v>218</v>
      </c>
      <c r="M60" s="167"/>
    </row>
    <row r="61" spans="1:13" ht="14.25" thickBot="1">
      <c r="A61" s="15"/>
      <c r="B61" s="15"/>
      <c r="C61" s="4" t="s">
        <v>9</v>
      </c>
      <c r="D61" s="4" t="s">
        <v>10</v>
      </c>
      <c r="E61" s="188"/>
      <c r="F61" s="188"/>
      <c r="G61" s="188"/>
      <c r="H61" s="188"/>
      <c r="I61" s="189"/>
      <c r="J61" s="28" t="s">
        <v>18</v>
      </c>
      <c r="K61" s="118"/>
      <c r="L61" s="12"/>
      <c r="M61" s="126"/>
    </row>
    <row r="62" spans="1:13" ht="13.5" customHeight="1" thickBot="1">
      <c r="A62" s="15"/>
      <c r="B62" s="15"/>
      <c r="C62" s="134"/>
      <c r="D62" s="70"/>
      <c r="E62" s="150" t="s">
        <v>74</v>
      </c>
      <c r="F62" s="151"/>
      <c r="G62" s="151"/>
      <c r="H62" s="151"/>
      <c r="I62" s="152"/>
      <c r="J62" s="73"/>
      <c r="K62" s="151" t="s">
        <v>72</v>
      </c>
      <c r="L62" s="151"/>
      <c r="M62" s="152"/>
    </row>
    <row r="63" spans="1:13" ht="13.5" customHeight="1">
      <c r="A63" s="15"/>
      <c r="B63" s="15"/>
      <c r="C63" s="102"/>
      <c r="D63" s="70"/>
      <c r="E63" s="190" t="s">
        <v>298</v>
      </c>
      <c r="F63" s="191"/>
      <c r="G63" s="191"/>
      <c r="H63" s="191"/>
      <c r="I63" s="192"/>
      <c r="J63" s="107"/>
      <c r="K63" s="151"/>
      <c r="L63" s="151"/>
      <c r="M63" s="152"/>
    </row>
    <row r="64" spans="1:13" ht="13.5" customHeight="1" thickBot="1">
      <c r="A64" s="15"/>
      <c r="B64" s="15"/>
      <c r="C64" s="81"/>
      <c r="D64" s="70"/>
      <c r="E64" s="150" t="s">
        <v>75</v>
      </c>
      <c r="F64" s="151"/>
      <c r="G64" s="151"/>
      <c r="H64" s="151"/>
      <c r="I64" s="152"/>
      <c r="J64" s="74"/>
      <c r="K64" s="151" t="s">
        <v>73</v>
      </c>
      <c r="L64" s="151"/>
      <c r="M64" s="152"/>
    </row>
    <row r="65" spans="1:13" ht="13.5" customHeight="1" thickBot="1">
      <c r="A65" s="15"/>
      <c r="B65" s="15"/>
      <c r="C65" s="134"/>
      <c r="D65" s="70"/>
      <c r="E65" s="150" t="s">
        <v>76</v>
      </c>
      <c r="F65" s="151"/>
      <c r="G65" s="151"/>
      <c r="H65" s="151"/>
      <c r="I65" s="152"/>
      <c r="J65" s="107"/>
      <c r="K65" s="151"/>
      <c r="L65" s="151"/>
      <c r="M65" s="152"/>
    </row>
    <row r="66" spans="1:13" ht="13.5" customHeight="1" thickBot="1">
      <c r="A66" s="15"/>
      <c r="B66" s="15"/>
      <c r="C66" s="134"/>
      <c r="D66" s="70"/>
      <c r="E66" s="150" t="s">
        <v>299</v>
      </c>
      <c r="F66" s="151"/>
      <c r="G66" s="151"/>
      <c r="H66" s="151"/>
      <c r="I66" s="152"/>
      <c r="J66" s="107"/>
      <c r="K66" s="107"/>
      <c r="L66" s="124"/>
      <c r="M66" s="125"/>
    </row>
    <row r="67" spans="1:13" ht="13.5" customHeight="1" thickBot="1">
      <c r="A67" s="15"/>
      <c r="B67" s="15"/>
      <c r="C67" s="135"/>
      <c r="D67" s="70"/>
      <c r="E67" s="150" t="s">
        <v>77</v>
      </c>
      <c r="F67" s="151"/>
      <c r="G67" s="151"/>
      <c r="H67" s="151"/>
      <c r="I67" s="152"/>
      <c r="J67" s="107"/>
      <c r="K67" s="107"/>
      <c r="L67" s="124"/>
      <c r="M67" s="125"/>
    </row>
    <row r="68" spans="1:13" ht="14.25" thickBot="1">
      <c r="A68" s="15"/>
      <c r="B68" s="15"/>
      <c r="C68" s="134"/>
      <c r="D68" s="70"/>
      <c r="E68" s="150" t="s">
        <v>78</v>
      </c>
      <c r="F68" s="151"/>
      <c r="G68" s="151"/>
      <c r="H68" s="151"/>
      <c r="I68" s="152"/>
      <c r="J68" s="107"/>
      <c r="K68" s="151" t="s">
        <v>214</v>
      </c>
      <c r="L68" s="151"/>
      <c r="M68" s="152"/>
    </row>
    <row r="69" spans="1:13" ht="14.25" thickBot="1">
      <c r="A69" s="15"/>
      <c r="B69" s="15"/>
      <c r="C69" s="134"/>
      <c r="D69" s="70"/>
      <c r="E69" s="150" t="s">
        <v>44</v>
      </c>
      <c r="F69" s="151"/>
      <c r="G69" s="151"/>
      <c r="H69" s="151"/>
      <c r="I69" s="152"/>
      <c r="J69" s="107"/>
      <c r="K69" s="151" t="s">
        <v>215</v>
      </c>
      <c r="L69" s="151"/>
      <c r="M69" s="152"/>
    </row>
    <row r="70" spans="1:13" ht="13.5">
      <c r="A70" s="15"/>
      <c r="B70" s="15"/>
      <c r="C70" s="102"/>
      <c r="D70" s="70"/>
      <c r="E70" s="150" t="s">
        <v>43</v>
      </c>
      <c r="F70" s="151"/>
      <c r="G70" s="151"/>
      <c r="H70" s="151"/>
      <c r="I70" s="152"/>
      <c r="J70" s="107"/>
      <c r="K70" s="107"/>
      <c r="L70" s="124"/>
      <c r="M70" s="125"/>
    </row>
    <row r="71" spans="1:13" ht="13.5">
      <c r="A71" s="19"/>
      <c r="B71" s="17" t="s">
        <v>20</v>
      </c>
      <c r="C71" s="37">
        <f>SUM(C62:C70)</f>
        <v>0</v>
      </c>
      <c r="D71" s="24">
        <f>SUM(D62:D70)</f>
        <v>0</v>
      </c>
      <c r="E71" s="22" t="e">
        <f>D71/C71</f>
        <v>#DIV/0!</v>
      </c>
      <c r="F71" s="23"/>
      <c r="G71" s="24"/>
      <c r="H71" s="24"/>
      <c r="I71" s="25"/>
      <c r="J71" s="24"/>
      <c r="K71" s="24"/>
      <c r="L71" s="24"/>
      <c r="M71" s="25"/>
    </row>
    <row r="72" ht="13.5">
      <c r="A72" s="141" t="s">
        <v>307</v>
      </c>
    </row>
    <row r="73" spans="2:13" ht="13.5">
      <c r="B73" s="146" t="s">
        <v>320</v>
      </c>
      <c r="C73" s="146"/>
      <c r="D73" s="146"/>
      <c r="E73" s="147">
        <f>IF($E$2="","",$E$2)</f>
      </c>
      <c r="F73" s="147"/>
      <c r="G73" s="147"/>
      <c r="L73" s="187" t="s">
        <v>22</v>
      </c>
      <c r="M73" s="187"/>
    </row>
    <row r="74" spans="1:13" ht="13.5">
      <c r="A74" s="116" t="s">
        <v>0</v>
      </c>
      <c r="B74" s="116" t="s">
        <v>1</v>
      </c>
      <c r="C74" s="153" t="s">
        <v>26</v>
      </c>
      <c r="D74" s="154"/>
      <c r="E74" s="154"/>
      <c r="F74" s="116" t="s">
        <v>2</v>
      </c>
      <c r="G74" s="116" t="s">
        <v>3</v>
      </c>
      <c r="H74" s="155" t="s">
        <v>4</v>
      </c>
      <c r="I74" s="156"/>
      <c r="J74" s="156"/>
      <c r="K74" s="153"/>
      <c r="L74" s="154" t="s">
        <v>5</v>
      </c>
      <c r="M74" s="154"/>
    </row>
    <row r="75" spans="1:13" ht="13.5">
      <c r="A75" s="14" t="s">
        <v>48</v>
      </c>
      <c r="B75" s="14" t="s">
        <v>79</v>
      </c>
      <c r="C75" s="166" t="s">
        <v>80</v>
      </c>
      <c r="D75" s="167"/>
      <c r="E75" s="167"/>
      <c r="F75" s="117" t="s">
        <v>81</v>
      </c>
      <c r="G75" s="117" t="s">
        <v>8</v>
      </c>
      <c r="H75" s="164" t="s">
        <v>82</v>
      </c>
      <c r="I75" s="165"/>
      <c r="J75" s="165"/>
      <c r="K75" s="166"/>
      <c r="L75" s="167" t="s">
        <v>83</v>
      </c>
      <c r="M75" s="167"/>
    </row>
    <row r="76" spans="1:13" ht="13.5">
      <c r="A76" s="15"/>
      <c r="B76" s="15"/>
      <c r="C76" s="4" t="s">
        <v>9</v>
      </c>
      <c r="D76" s="4" t="s">
        <v>10</v>
      </c>
      <c r="E76" s="188"/>
      <c r="F76" s="188"/>
      <c r="G76" s="188"/>
      <c r="H76" s="188"/>
      <c r="I76" s="189"/>
      <c r="J76" s="28" t="s">
        <v>18</v>
      </c>
      <c r="K76" s="118"/>
      <c r="L76" s="10"/>
      <c r="M76" s="126"/>
    </row>
    <row r="77" spans="1:13" ht="13.5">
      <c r="A77" s="15"/>
      <c r="B77" s="15"/>
      <c r="C77" s="70"/>
      <c r="D77" s="70"/>
      <c r="E77" s="150" t="s">
        <v>86</v>
      </c>
      <c r="F77" s="151"/>
      <c r="G77" s="151"/>
      <c r="H77" s="151"/>
      <c r="I77" s="152"/>
      <c r="J77" s="73"/>
      <c r="K77" s="151" t="s">
        <v>84</v>
      </c>
      <c r="L77" s="151"/>
      <c r="M77" s="152"/>
    </row>
    <row r="78" spans="1:13" ht="13.5">
      <c r="A78" s="15"/>
      <c r="B78" s="15"/>
      <c r="C78" s="70"/>
      <c r="D78" s="70"/>
      <c r="E78" s="190" t="s">
        <v>87</v>
      </c>
      <c r="F78" s="191"/>
      <c r="G78" s="191"/>
      <c r="H78" s="191"/>
      <c r="I78" s="192"/>
      <c r="J78" s="107"/>
      <c r="K78" s="151"/>
      <c r="L78" s="151"/>
      <c r="M78" s="152"/>
    </row>
    <row r="79" spans="1:13" ht="14.25" thickBot="1">
      <c r="A79" s="15"/>
      <c r="B79" s="15"/>
      <c r="C79" s="81"/>
      <c r="D79" s="70"/>
      <c r="E79" s="150" t="s">
        <v>88</v>
      </c>
      <c r="F79" s="151"/>
      <c r="G79" s="151"/>
      <c r="H79" s="151"/>
      <c r="I79" s="152"/>
      <c r="J79" s="74"/>
      <c r="K79" s="151" t="s">
        <v>85</v>
      </c>
      <c r="L79" s="151"/>
      <c r="M79" s="152"/>
    </row>
    <row r="80" spans="1:13" ht="14.25" thickBot="1">
      <c r="A80" s="15"/>
      <c r="B80" s="15"/>
      <c r="C80" s="134"/>
      <c r="D80" s="70"/>
      <c r="E80" s="150" t="s">
        <v>89</v>
      </c>
      <c r="F80" s="151"/>
      <c r="G80" s="151"/>
      <c r="H80" s="151"/>
      <c r="I80" s="152"/>
      <c r="J80" s="107"/>
      <c r="K80" s="151"/>
      <c r="L80" s="151"/>
      <c r="M80" s="152"/>
    </row>
    <row r="81" spans="1:13" ht="14.25" thickBot="1">
      <c r="A81" s="15"/>
      <c r="B81" s="15"/>
      <c r="C81" s="134"/>
      <c r="D81" s="70"/>
      <c r="E81" s="150" t="s">
        <v>90</v>
      </c>
      <c r="F81" s="151"/>
      <c r="G81" s="151"/>
      <c r="H81" s="151"/>
      <c r="I81" s="152"/>
      <c r="J81" s="107"/>
      <c r="K81" s="107"/>
      <c r="L81" s="124"/>
      <c r="M81" s="125"/>
    </row>
    <row r="82" spans="1:13" ht="13.5" customHeight="1">
      <c r="A82" s="15"/>
      <c r="B82" s="15"/>
      <c r="C82" s="102"/>
      <c r="D82" s="70"/>
      <c r="E82" s="150" t="s">
        <v>91</v>
      </c>
      <c r="F82" s="151"/>
      <c r="G82" s="151"/>
      <c r="H82" s="151"/>
      <c r="I82" s="152"/>
      <c r="J82" s="107"/>
      <c r="K82" s="107"/>
      <c r="L82" s="124"/>
      <c r="M82" s="125"/>
    </row>
    <row r="83" spans="1:13" ht="13.5" customHeight="1">
      <c r="A83" s="15"/>
      <c r="B83" s="15"/>
      <c r="C83" s="70"/>
      <c r="D83" s="70"/>
      <c r="E83" s="150" t="s">
        <v>92</v>
      </c>
      <c r="F83" s="151"/>
      <c r="G83" s="151"/>
      <c r="H83" s="151"/>
      <c r="I83" s="152"/>
      <c r="J83" s="107"/>
      <c r="K83" s="151" t="s">
        <v>214</v>
      </c>
      <c r="L83" s="151"/>
      <c r="M83" s="152"/>
    </row>
    <row r="84" spans="1:13" ht="13.5" customHeight="1" thickBot="1">
      <c r="A84" s="15"/>
      <c r="B84" s="15"/>
      <c r="C84" s="81"/>
      <c r="D84" s="70"/>
      <c r="E84" s="150" t="s">
        <v>221</v>
      </c>
      <c r="F84" s="151"/>
      <c r="G84" s="151"/>
      <c r="H84" s="151"/>
      <c r="I84" s="152"/>
      <c r="J84" s="107"/>
      <c r="K84" s="151" t="s">
        <v>215</v>
      </c>
      <c r="L84" s="151"/>
      <c r="M84" s="152"/>
    </row>
    <row r="85" spans="1:13" ht="13.5" customHeight="1" thickBot="1">
      <c r="A85" s="15"/>
      <c r="B85" s="15"/>
      <c r="C85" s="134"/>
      <c r="D85" s="70"/>
      <c r="E85" s="150" t="s">
        <v>93</v>
      </c>
      <c r="F85" s="151"/>
      <c r="G85" s="151"/>
      <c r="H85" s="151"/>
      <c r="I85" s="152"/>
      <c r="J85" s="107"/>
      <c r="K85" s="107"/>
      <c r="L85" s="124"/>
      <c r="M85" s="125"/>
    </row>
    <row r="86" spans="1:13" ht="13.5" customHeight="1">
      <c r="A86" s="15"/>
      <c r="B86" s="15"/>
      <c r="C86" s="102"/>
      <c r="D86" s="70"/>
      <c r="E86" s="150" t="s">
        <v>94</v>
      </c>
      <c r="F86" s="151"/>
      <c r="G86" s="151"/>
      <c r="H86" s="151"/>
      <c r="I86" s="152"/>
      <c r="J86" s="107"/>
      <c r="K86" s="107"/>
      <c r="L86" s="124"/>
      <c r="M86" s="125"/>
    </row>
    <row r="87" spans="1:13" ht="13.5" customHeight="1">
      <c r="A87" s="15"/>
      <c r="B87" s="15"/>
      <c r="C87" s="70"/>
      <c r="D87" s="70"/>
      <c r="E87" s="150" t="s">
        <v>95</v>
      </c>
      <c r="F87" s="151"/>
      <c r="G87" s="151"/>
      <c r="H87" s="151"/>
      <c r="I87" s="152"/>
      <c r="J87" s="107"/>
      <c r="K87" s="107"/>
      <c r="L87" s="124"/>
      <c r="M87" s="125"/>
    </row>
    <row r="88" spans="1:13" ht="13.5" customHeight="1">
      <c r="A88" s="15"/>
      <c r="B88" s="15"/>
      <c r="C88" s="70"/>
      <c r="D88" s="70"/>
      <c r="E88" s="150" t="s">
        <v>96</v>
      </c>
      <c r="F88" s="151"/>
      <c r="G88" s="151"/>
      <c r="H88" s="151"/>
      <c r="I88" s="152"/>
      <c r="J88" s="107"/>
      <c r="K88" s="107"/>
      <c r="L88" s="124"/>
      <c r="M88" s="125"/>
    </row>
    <row r="89" spans="1:13" ht="13.5" customHeight="1">
      <c r="A89" s="15"/>
      <c r="B89" s="15"/>
      <c r="C89" s="70"/>
      <c r="D89" s="70"/>
      <c r="E89" s="150" t="s">
        <v>97</v>
      </c>
      <c r="F89" s="151"/>
      <c r="G89" s="151"/>
      <c r="H89" s="151"/>
      <c r="I89" s="152"/>
      <c r="J89" s="107"/>
      <c r="K89" s="107"/>
      <c r="L89" s="124"/>
      <c r="M89" s="125"/>
    </row>
    <row r="90" spans="1:13" ht="14.25" thickBot="1">
      <c r="A90" s="15"/>
      <c r="B90" s="15"/>
      <c r="C90" s="81"/>
      <c r="D90" s="70"/>
      <c r="E90" s="150" t="s">
        <v>98</v>
      </c>
      <c r="F90" s="151"/>
      <c r="G90" s="151"/>
      <c r="H90" s="151"/>
      <c r="I90" s="152"/>
      <c r="J90" s="107"/>
      <c r="K90" s="107"/>
      <c r="L90" s="124"/>
      <c r="M90" s="125"/>
    </row>
    <row r="91" spans="1:13" ht="14.25" thickBot="1">
      <c r="A91" s="15"/>
      <c r="B91" s="15"/>
      <c r="C91" s="134"/>
      <c r="D91" s="70"/>
      <c r="E91" s="150" t="s">
        <v>44</v>
      </c>
      <c r="F91" s="151"/>
      <c r="G91" s="151"/>
      <c r="H91" s="151"/>
      <c r="I91" s="152"/>
      <c r="J91" s="107"/>
      <c r="K91" s="107"/>
      <c r="L91" s="124"/>
      <c r="M91" s="125"/>
    </row>
    <row r="92" spans="1:13" ht="13.5">
      <c r="A92" s="15"/>
      <c r="B92" s="15"/>
      <c r="C92" s="102"/>
      <c r="D92" s="70"/>
      <c r="E92" s="150" t="s">
        <v>43</v>
      </c>
      <c r="F92" s="151"/>
      <c r="G92" s="151"/>
      <c r="H92" s="151"/>
      <c r="I92" s="152"/>
      <c r="J92" s="107"/>
      <c r="K92" s="107"/>
      <c r="L92" s="124"/>
      <c r="M92" s="125"/>
    </row>
    <row r="93" spans="1:13" ht="13.5">
      <c r="A93" s="19"/>
      <c r="B93" s="16" t="s">
        <v>20</v>
      </c>
      <c r="C93" s="30">
        <f>SUM(C77:C92)</f>
        <v>0</v>
      </c>
      <c r="D93" s="12">
        <f>SUM(D77:D92)</f>
        <v>0</v>
      </c>
      <c r="E93" s="20" t="e">
        <f>D93/C93</f>
        <v>#DIV/0!</v>
      </c>
      <c r="F93" s="21"/>
      <c r="G93" s="12"/>
      <c r="H93" s="12"/>
      <c r="I93" s="13"/>
      <c r="J93" s="12"/>
      <c r="K93" s="12"/>
      <c r="L93" s="12"/>
      <c r="M93" s="13"/>
    </row>
    <row r="94" spans="1:13" ht="13.5">
      <c r="A94" s="19"/>
      <c r="B94" s="18"/>
      <c r="C94" s="31"/>
      <c r="D94" s="32"/>
      <c r="E94" s="32"/>
      <c r="F94" s="32"/>
      <c r="G94" s="32"/>
      <c r="H94" s="32"/>
      <c r="I94" s="33"/>
      <c r="J94" s="32"/>
      <c r="K94" s="32"/>
      <c r="L94" s="32"/>
      <c r="M94" s="33"/>
    </row>
    <row r="95" spans="1:13" ht="13.5">
      <c r="A95" s="19"/>
      <c r="B95" s="14" t="s">
        <v>99</v>
      </c>
      <c r="C95" s="153" t="s">
        <v>26</v>
      </c>
      <c r="D95" s="154"/>
      <c r="E95" s="154"/>
      <c r="F95" s="116" t="s">
        <v>2</v>
      </c>
      <c r="G95" s="116" t="s">
        <v>3</v>
      </c>
      <c r="H95" s="155" t="s">
        <v>4</v>
      </c>
      <c r="I95" s="156"/>
      <c r="J95" s="156"/>
      <c r="K95" s="153"/>
      <c r="L95" s="154" t="s">
        <v>5</v>
      </c>
      <c r="M95" s="154"/>
    </row>
    <row r="96" spans="1:13" ht="13.5">
      <c r="A96" s="15"/>
      <c r="B96" s="15"/>
      <c r="C96" s="166" t="s">
        <v>100</v>
      </c>
      <c r="D96" s="167"/>
      <c r="E96" s="167"/>
      <c r="F96" s="117" t="s">
        <v>101</v>
      </c>
      <c r="G96" s="117" t="s">
        <v>8</v>
      </c>
      <c r="H96" s="164" t="s">
        <v>102</v>
      </c>
      <c r="I96" s="165"/>
      <c r="J96" s="165"/>
      <c r="K96" s="166"/>
      <c r="L96" s="167" t="s">
        <v>103</v>
      </c>
      <c r="M96" s="167"/>
    </row>
    <row r="97" spans="1:13" ht="13.5">
      <c r="A97" s="15"/>
      <c r="B97" s="15"/>
      <c r="C97" s="4" t="s">
        <v>9</v>
      </c>
      <c r="D97" s="4" t="s">
        <v>10</v>
      </c>
      <c r="E97" s="188"/>
      <c r="F97" s="188"/>
      <c r="G97" s="188"/>
      <c r="H97" s="188"/>
      <c r="I97" s="189"/>
      <c r="J97" s="28" t="s">
        <v>18</v>
      </c>
      <c r="K97" s="118"/>
      <c r="L97" s="10"/>
      <c r="M97" s="126"/>
    </row>
    <row r="98" spans="1:13" ht="13.5">
      <c r="A98" s="15"/>
      <c r="B98" s="15"/>
      <c r="C98" s="70"/>
      <c r="D98" s="70"/>
      <c r="E98" s="150" t="s">
        <v>104</v>
      </c>
      <c r="F98" s="151"/>
      <c r="G98" s="151"/>
      <c r="H98" s="151"/>
      <c r="I98" s="152"/>
      <c r="J98" s="73"/>
      <c r="K98" s="151" t="s">
        <v>108</v>
      </c>
      <c r="L98" s="151"/>
      <c r="M98" s="152"/>
    </row>
    <row r="99" spans="1:13" ht="13.5">
      <c r="A99" s="15"/>
      <c r="B99" s="15"/>
      <c r="C99" s="70"/>
      <c r="D99" s="70"/>
      <c r="E99" s="190" t="s">
        <v>105</v>
      </c>
      <c r="F99" s="191"/>
      <c r="G99" s="191"/>
      <c r="H99" s="191"/>
      <c r="I99" s="192"/>
      <c r="J99" s="107"/>
      <c r="K99" s="151"/>
      <c r="L99" s="151"/>
      <c r="M99" s="152"/>
    </row>
    <row r="100" spans="1:13" ht="13.5">
      <c r="A100" s="15"/>
      <c r="B100" s="15"/>
      <c r="C100" s="70"/>
      <c r="D100" s="70"/>
      <c r="E100" s="150" t="s">
        <v>106</v>
      </c>
      <c r="F100" s="151"/>
      <c r="G100" s="151"/>
      <c r="H100" s="151"/>
      <c r="I100" s="152"/>
      <c r="J100" s="70"/>
      <c r="K100" s="151" t="s">
        <v>109</v>
      </c>
      <c r="L100" s="151"/>
      <c r="M100" s="152"/>
    </row>
    <row r="101" spans="1:13" ht="14.25" thickBot="1">
      <c r="A101" s="15"/>
      <c r="B101" s="15"/>
      <c r="C101" s="81"/>
      <c r="D101" s="70"/>
      <c r="E101" s="150" t="s">
        <v>107</v>
      </c>
      <c r="F101" s="151"/>
      <c r="G101" s="151"/>
      <c r="H101" s="151"/>
      <c r="I101" s="152"/>
      <c r="J101" s="107"/>
      <c r="K101" s="151"/>
      <c r="L101" s="151"/>
      <c r="M101" s="152"/>
    </row>
    <row r="102" spans="1:13" ht="14.25" thickBot="1">
      <c r="A102" s="15"/>
      <c r="B102" s="101"/>
      <c r="C102" s="134"/>
      <c r="D102" s="73"/>
      <c r="E102" s="150" t="s">
        <v>44</v>
      </c>
      <c r="F102" s="151"/>
      <c r="G102" s="151"/>
      <c r="H102" s="151"/>
      <c r="I102" s="152"/>
      <c r="J102" s="74"/>
      <c r="K102" s="151" t="s">
        <v>110</v>
      </c>
      <c r="L102" s="151"/>
      <c r="M102" s="152"/>
    </row>
    <row r="103" spans="1:13" ht="13.5">
      <c r="A103" s="15"/>
      <c r="B103" s="15"/>
      <c r="C103" s="102"/>
      <c r="D103" s="70"/>
      <c r="E103" s="150" t="s">
        <v>43</v>
      </c>
      <c r="F103" s="151"/>
      <c r="G103" s="151"/>
      <c r="H103" s="151"/>
      <c r="I103" s="152"/>
      <c r="J103" s="107"/>
      <c r="K103" s="151"/>
      <c r="L103" s="151"/>
      <c r="M103" s="152"/>
    </row>
    <row r="104" spans="1:13" ht="13.5">
      <c r="A104" s="19"/>
      <c r="B104" s="16" t="s">
        <v>20</v>
      </c>
      <c r="C104" s="30">
        <f>SUM(C98:C103)</f>
        <v>0</v>
      </c>
      <c r="D104" s="12">
        <f>SUM(D98:D103)</f>
        <v>0</v>
      </c>
      <c r="E104" s="20" t="e">
        <f>D104/C104</f>
        <v>#DIV/0!</v>
      </c>
      <c r="F104" s="21"/>
      <c r="G104" s="12"/>
      <c r="H104" s="12"/>
      <c r="I104" s="13"/>
      <c r="J104" s="12"/>
      <c r="K104" s="151"/>
      <c r="L104" s="151"/>
      <c r="M104" s="152"/>
    </row>
    <row r="105" spans="1:13" ht="13.5">
      <c r="A105" s="18"/>
      <c r="B105" s="18"/>
      <c r="C105" s="31"/>
      <c r="D105" s="32"/>
      <c r="E105" s="32"/>
      <c r="F105" s="32"/>
      <c r="G105" s="32"/>
      <c r="H105" s="32"/>
      <c r="I105" s="33"/>
      <c r="J105" s="32"/>
      <c r="K105" s="32"/>
      <c r="L105" s="32"/>
      <c r="M105" s="33"/>
    </row>
    <row r="106" ht="13.5">
      <c r="A106" s="141" t="s">
        <v>314</v>
      </c>
    </row>
    <row r="107" spans="2:13" ht="13.5">
      <c r="B107" s="146" t="s">
        <v>320</v>
      </c>
      <c r="C107" s="146"/>
      <c r="D107" s="146"/>
      <c r="E107" s="147">
        <f>IF($E$2="","",$E$2)</f>
      </c>
      <c r="F107" s="147"/>
      <c r="G107" s="147"/>
      <c r="L107" s="187" t="s">
        <v>22</v>
      </c>
      <c r="M107" s="187"/>
    </row>
    <row r="108" spans="1:13" ht="13.5">
      <c r="A108" s="116" t="s">
        <v>0</v>
      </c>
      <c r="B108" s="116" t="s">
        <v>1</v>
      </c>
      <c r="C108" s="153" t="s">
        <v>26</v>
      </c>
      <c r="D108" s="154"/>
      <c r="E108" s="154"/>
      <c r="F108" s="116" t="s">
        <v>2</v>
      </c>
      <c r="G108" s="116" t="s">
        <v>3</v>
      </c>
      <c r="H108" s="155" t="s">
        <v>4</v>
      </c>
      <c r="I108" s="156"/>
      <c r="J108" s="156"/>
      <c r="K108" s="153"/>
      <c r="L108" s="154" t="s">
        <v>5</v>
      </c>
      <c r="M108" s="154"/>
    </row>
    <row r="109" spans="1:13" ht="13.5">
      <c r="A109" s="196" t="s">
        <v>111</v>
      </c>
      <c r="B109" s="14" t="s">
        <v>112</v>
      </c>
      <c r="C109" s="166" t="s">
        <v>113</v>
      </c>
      <c r="D109" s="167"/>
      <c r="E109" s="167"/>
      <c r="F109" s="117" t="s">
        <v>114</v>
      </c>
      <c r="G109" s="117" t="s">
        <v>8</v>
      </c>
      <c r="H109" s="164" t="s">
        <v>115</v>
      </c>
      <c r="I109" s="165"/>
      <c r="J109" s="165"/>
      <c r="K109" s="166"/>
      <c r="L109" s="167" t="s">
        <v>116</v>
      </c>
      <c r="M109" s="167"/>
    </row>
    <row r="110" spans="1:13" ht="14.25" thickBot="1">
      <c r="A110" s="197"/>
      <c r="B110" s="15"/>
      <c r="C110" s="4" t="s">
        <v>9</v>
      </c>
      <c r="D110" s="4" t="s">
        <v>10</v>
      </c>
      <c r="E110" s="194"/>
      <c r="F110" s="194"/>
      <c r="G110" s="195"/>
      <c r="H110" s="28" t="s">
        <v>18</v>
      </c>
      <c r="I110" s="118"/>
      <c r="J110" s="118"/>
      <c r="K110" s="119"/>
      <c r="L110" s="28" t="s">
        <v>18</v>
      </c>
      <c r="M110" s="126"/>
    </row>
    <row r="111" spans="1:13" ht="14.25" thickBot="1">
      <c r="A111" s="15"/>
      <c r="B111" s="101"/>
      <c r="C111" s="134"/>
      <c r="D111" s="73"/>
      <c r="E111" s="150" t="s">
        <v>230</v>
      </c>
      <c r="F111" s="151"/>
      <c r="G111" s="151"/>
      <c r="H111" s="70"/>
      <c r="I111" s="150" t="s">
        <v>118</v>
      </c>
      <c r="J111" s="151"/>
      <c r="K111" s="152"/>
      <c r="L111" s="72"/>
      <c r="M111" s="152" t="s">
        <v>117</v>
      </c>
    </row>
    <row r="112" spans="1:13" ht="13.5" customHeight="1" thickBot="1">
      <c r="A112" s="15"/>
      <c r="B112" s="15"/>
      <c r="C112" s="134"/>
      <c r="D112" s="70"/>
      <c r="E112" s="150" t="s">
        <v>231</v>
      </c>
      <c r="F112" s="151"/>
      <c r="G112" s="151"/>
      <c r="H112" s="120"/>
      <c r="I112" s="121"/>
      <c r="J112" s="107"/>
      <c r="K112" s="108"/>
      <c r="L112" s="107"/>
      <c r="M112" s="152"/>
    </row>
    <row r="113" spans="1:13" ht="13.5" customHeight="1" thickBot="1">
      <c r="A113" s="15"/>
      <c r="B113" s="15"/>
      <c r="C113" s="134"/>
      <c r="D113" s="70"/>
      <c r="E113" s="150" t="s">
        <v>232</v>
      </c>
      <c r="F113" s="151"/>
      <c r="G113" s="151"/>
      <c r="H113" s="106"/>
      <c r="I113" s="107"/>
      <c r="J113" s="12"/>
      <c r="K113" s="108"/>
      <c r="L113" s="107"/>
      <c r="M113" s="108"/>
    </row>
    <row r="114" spans="1:13" ht="13.5" customHeight="1" thickBot="1">
      <c r="A114" s="15"/>
      <c r="B114" s="15"/>
      <c r="C114" s="134"/>
      <c r="D114" s="70"/>
      <c r="E114" s="150" t="s">
        <v>300</v>
      </c>
      <c r="F114" s="151"/>
      <c r="G114" s="151"/>
      <c r="H114" s="106"/>
      <c r="I114" s="151" t="s">
        <v>216</v>
      </c>
      <c r="J114" s="151"/>
      <c r="K114" s="152"/>
      <c r="L114" s="124"/>
      <c r="M114" s="110" t="s">
        <v>211</v>
      </c>
    </row>
    <row r="115" spans="1:13" ht="13.5" customHeight="1" thickBot="1">
      <c r="A115" s="15"/>
      <c r="B115" s="15"/>
      <c r="C115" s="134"/>
      <c r="D115" s="70"/>
      <c r="E115" s="150" t="s">
        <v>301</v>
      </c>
      <c r="F115" s="151"/>
      <c r="G115" s="151"/>
      <c r="H115" s="127"/>
      <c r="I115" s="127"/>
      <c r="J115" s="127"/>
      <c r="K115" s="128"/>
      <c r="L115" s="124"/>
      <c r="M115" s="125"/>
    </row>
    <row r="116" spans="1:13" ht="13.5" customHeight="1" thickBot="1">
      <c r="A116" s="15"/>
      <c r="B116" s="15"/>
      <c r="C116" s="134"/>
      <c r="D116" s="70"/>
      <c r="E116" s="150" t="s">
        <v>302</v>
      </c>
      <c r="F116" s="151"/>
      <c r="G116" s="151"/>
      <c r="H116" s="107"/>
      <c r="I116" s="107"/>
      <c r="J116" s="107"/>
      <c r="K116" s="108"/>
      <c r="L116" s="124"/>
      <c r="M116" s="125"/>
    </row>
    <row r="117" spans="1:13" ht="13.5" customHeight="1" thickBot="1">
      <c r="A117" s="15"/>
      <c r="B117" s="15"/>
      <c r="C117" s="134"/>
      <c r="D117" s="70"/>
      <c r="E117" s="150" t="s">
        <v>233</v>
      </c>
      <c r="F117" s="151"/>
      <c r="G117" s="151"/>
      <c r="H117" s="107"/>
      <c r="I117" s="107"/>
      <c r="J117" s="107"/>
      <c r="K117" s="108"/>
      <c r="L117" s="124"/>
      <c r="M117" s="125"/>
    </row>
    <row r="118" spans="1:13" ht="13.5">
      <c r="A118" s="19"/>
      <c r="B118" s="16" t="s">
        <v>20</v>
      </c>
      <c r="C118" s="30">
        <f>SUM(C111:C114,C115:C117)</f>
        <v>0</v>
      </c>
      <c r="D118" s="12">
        <f>SUM(D111:D114,D115:D117)</f>
        <v>0</v>
      </c>
      <c r="E118" s="20" t="e">
        <f>D118/C118</f>
        <v>#DIV/0!</v>
      </c>
      <c r="F118" s="21"/>
      <c r="G118" s="12"/>
      <c r="H118" s="12"/>
      <c r="I118" s="12"/>
      <c r="J118" s="12"/>
      <c r="K118" s="13"/>
      <c r="L118" s="12"/>
      <c r="M118" s="13"/>
    </row>
    <row r="119" spans="1:13" ht="13.5">
      <c r="A119" s="19"/>
      <c r="B119" s="18"/>
      <c r="C119" s="31"/>
      <c r="D119" s="32"/>
      <c r="E119" s="32"/>
      <c r="F119" s="32"/>
      <c r="G119" s="32"/>
      <c r="H119" s="32"/>
      <c r="I119" s="32"/>
      <c r="J119" s="32"/>
      <c r="K119" s="33"/>
      <c r="L119" s="32"/>
      <c r="M119" s="33"/>
    </row>
    <row r="120" spans="1:13" ht="13.5">
      <c r="A120" s="19"/>
      <c r="B120" s="14" t="s">
        <v>119</v>
      </c>
      <c r="C120" s="153" t="s">
        <v>26</v>
      </c>
      <c r="D120" s="154"/>
      <c r="E120" s="154"/>
      <c r="F120" s="116" t="s">
        <v>2</v>
      </c>
      <c r="G120" s="116" t="s">
        <v>3</v>
      </c>
      <c r="H120" s="155" t="s">
        <v>4</v>
      </c>
      <c r="I120" s="156"/>
      <c r="J120" s="156"/>
      <c r="K120" s="153"/>
      <c r="L120" s="154" t="s">
        <v>5</v>
      </c>
      <c r="M120" s="154"/>
    </row>
    <row r="121" spans="1:13" ht="13.5">
      <c r="A121" s="123"/>
      <c r="B121" s="15"/>
      <c r="C121" s="166" t="s">
        <v>120</v>
      </c>
      <c r="D121" s="167"/>
      <c r="E121" s="167"/>
      <c r="F121" s="117" t="s">
        <v>121</v>
      </c>
      <c r="G121" s="117" t="s">
        <v>8</v>
      </c>
      <c r="H121" s="164" t="s">
        <v>122</v>
      </c>
      <c r="I121" s="165"/>
      <c r="J121" s="165"/>
      <c r="K121" s="166"/>
      <c r="L121" s="167" t="s">
        <v>123</v>
      </c>
      <c r="M121" s="167"/>
    </row>
    <row r="122" spans="1:13" ht="14.25" thickBot="1">
      <c r="A122" s="123"/>
      <c r="B122" s="129" t="s">
        <v>283</v>
      </c>
      <c r="C122" s="4" t="s">
        <v>9</v>
      </c>
      <c r="D122" s="4" t="s">
        <v>10</v>
      </c>
      <c r="E122" s="194"/>
      <c r="F122" s="194"/>
      <c r="G122" s="195"/>
      <c r="H122" s="28" t="s">
        <v>18</v>
      </c>
      <c r="I122" s="118"/>
      <c r="J122" s="118"/>
      <c r="K122" s="119"/>
      <c r="L122" s="28" t="s">
        <v>18</v>
      </c>
      <c r="M122" s="126"/>
    </row>
    <row r="123" spans="1:13" ht="26.25" customHeight="1" thickBot="1">
      <c r="A123" s="15"/>
      <c r="B123" s="101"/>
      <c r="C123" s="134"/>
      <c r="D123" s="73"/>
      <c r="E123" s="150" t="s">
        <v>284</v>
      </c>
      <c r="F123" s="151"/>
      <c r="G123" s="151"/>
      <c r="H123" s="70"/>
      <c r="I123" s="175" t="s">
        <v>118</v>
      </c>
      <c r="J123" s="176"/>
      <c r="K123" s="177"/>
      <c r="L123" s="72"/>
      <c r="M123" s="177" t="s">
        <v>117</v>
      </c>
    </row>
    <row r="124" spans="1:13" ht="13.5" customHeight="1" thickBot="1">
      <c r="A124" s="15"/>
      <c r="B124" s="15"/>
      <c r="C124" s="134"/>
      <c r="D124" s="70"/>
      <c r="E124" s="150" t="s">
        <v>285</v>
      </c>
      <c r="F124" s="151"/>
      <c r="G124" s="151"/>
      <c r="H124" s="120"/>
      <c r="I124" s="121"/>
      <c r="J124" s="107"/>
      <c r="K124" s="108"/>
      <c r="L124" s="107"/>
      <c r="M124" s="177"/>
    </row>
    <row r="125" spans="1:13" ht="27" customHeight="1" thickBot="1">
      <c r="A125" s="15"/>
      <c r="B125" s="15"/>
      <c r="C125" s="134"/>
      <c r="D125" s="70"/>
      <c r="E125" s="150" t="s">
        <v>286</v>
      </c>
      <c r="F125" s="151"/>
      <c r="G125" s="151"/>
      <c r="H125" s="106"/>
      <c r="I125" s="107"/>
      <c r="J125" s="12"/>
      <c r="K125" s="108"/>
      <c r="L125" s="107"/>
      <c r="M125" s="108"/>
    </row>
    <row r="126" spans="1:13" ht="13.5" customHeight="1" thickBot="1">
      <c r="A126" s="15"/>
      <c r="B126" s="15"/>
      <c r="C126" s="134"/>
      <c r="D126" s="70"/>
      <c r="E126" s="150" t="s">
        <v>287</v>
      </c>
      <c r="F126" s="151"/>
      <c r="G126" s="151"/>
      <c r="H126" s="106"/>
      <c r="I126" s="151" t="s">
        <v>216</v>
      </c>
      <c r="J126" s="151"/>
      <c r="K126" s="152"/>
      <c r="L126" s="124"/>
      <c r="M126" s="110" t="s">
        <v>211</v>
      </c>
    </row>
    <row r="127" spans="1:13" ht="27" customHeight="1">
      <c r="A127" s="15"/>
      <c r="B127" s="101"/>
      <c r="C127" s="102"/>
      <c r="D127" s="73"/>
      <c r="E127" s="150" t="s">
        <v>303</v>
      </c>
      <c r="F127" s="151"/>
      <c r="G127" s="151"/>
      <c r="H127" s="106"/>
      <c r="I127" s="151"/>
      <c r="J127" s="151"/>
      <c r="K127" s="152"/>
      <c r="L127" s="124"/>
      <c r="M127" s="110"/>
    </row>
    <row r="128" spans="1:13" ht="13.5">
      <c r="A128" s="19"/>
      <c r="B128" s="16" t="s">
        <v>20</v>
      </c>
      <c r="C128" s="30">
        <f>SUM(C123:C127)</f>
        <v>0</v>
      </c>
      <c r="D128" s="12">
        <f>SUM(D123:D127)</f>
        <v>0</v>
      </c>
      <c r="E128" s="20" t="e">
        <f>D128/C128</f>
        <v>#DIV/0!</v>
      </c>
      <c r="F128" s="21"/>
      <c r="G128" s="12"/>
      <c r="H128" s="30"/>
      <c r="I128" s="12"/>
      <c r="J128" s="12"/>
      <c r="K128" s="13"/>
      <c r="L128" s="12"/>
      <c r="M128" s="13"/>
    </row>
    <row r="129" spans="1:13" ht="13.5">
      <c r="A129" s="18"/>
      <c r="B129" s="18"/>
      <c r="C129" s="31"/>
      <c r="D129" s="32"/>
      <c r="E129" s="32"/>
      <c r="F129" s="32"/>
      <c r="G129" s="32"/>
      <c r="H129" s="31"/>
      <c r="I129" s="32"/>
      <c r="J129" s="32"/>
      <c r="K129" s="33"/>
      <c r="L129" s="32"/>
      <c r="M129" s="33"/>
    </row>
    <row r="130" ht="13.5">
      <c r="A130" s="141" t="s">
        <v>308</v>
      </c>
    </row>
    <row r="131" spans="2:13" ht="13.5">
      <c r="B131" s="146" t="s">
        <v>320</v>
      </c>
      <c r="C131" s="146"/>
      <c r="D131" s="146"/>
      <c r="E131" s="147">
        <f>IF($E$2="","",$E$2)</f>
      </c>
      <c r="F131" s="147"/>
      <c r="G131" s="147"/>
      <c r="L131" s="182" t="s">
        <v>22</v>
      </c>
      <c r="M131" s="182"/>
    </row>
    <row r="132" spans="1:13" ht="13.5">
      <c r="A132" s="116" t="s">
        <v>0</v>
      </c>
      <c r="B132" s="116" t="s">
        <v>1</v>
      </c>
      <c r="C132" s="183" t="s">
        <v>126</v>
      </c>
      <c r="D132" s="183"/>
      <c r="E132" s="183"/>
      <c r="F132" s="183"/>
      <c r="G132" s="184" t="s">
        <v>127</v>
      </c>
      <c r="H132" s="185"/>
      <c r="I132" s="185"/>
      <c r="J132" s="185"/>
      <c r="K132" s="185"/>
      <c r="L132" s="185"/>
      <c r="M132" s="186"/>
    </row>
    <row r="133" spans="1:13" ht="13.5">
      <c r="A133" s="14" t="s">
        <v>124</v>
      </c>
      <c r="B133" s="14" t="s">
        <v>125</v>
      </c>
      <c r="C133" s="168" t="s">
        <v>129</v>
      </c>
      <c r="D133" s="169"/>
      <c r="E133" s="169"/>
      <c r="F133" s="170"/>
      <c r="G133" s="168" t="s">
        <v>235</v>
      </c>
      <c r="H133" s="169"/>
      <c r="I133" s="169"/>
      <c r="J133" s="169"/>
      <c r="K133" s="169"/>
      <c r="L133" s="169"/>
      <c r="M133" s="170"/>
    </row>
    <row r="134" spans="1:13" ht="13.5">
      <c r="A134" s="19"/>
      <c r="B134" s="19"/>
      <c r="C134" s="70"/>
      <c r="D134" s="150" t="s">
        <v>237</v>
      </c>
      <c r="E134" s="151"/>
      <c r="F134" s="152"/>
      <c r="G134" s="157" t="s">
        <v>236</v>
      </c>
      <c r="H134" s="158"/>
      <c r="I134" s="158"/>
      <c r="J134" s="158"/>
      <c r="K134" s="158"/>
      <c r="L134" s="158"/>
      <c r="M134" s="160"/>
    </row>
    <row r="135" spans="1:13" ht="13.5">
      <c r="A135" s="19"/>
      <c r="B135" s="19"/>
      <c r="C135" s="70"/>
      <c r="D135" s="150" t="s">
        <v>131</v>
      </c>
      <c r="E135" s="151"/>
      <c r="F135" s="152"/>
      <c r="G135" s="157" t="s">
        <v>240</v>
      </c>
      <c r="H135" s="158"/>
      <c r="I135" s="158"/>
      <c r="J135" s="158"/>
      <c r="K135" s="158"/>
      <c r="L135" s="158"/>
      <c r="M135" s="160"/>
    </row>
    <row r="136" spans="1:13" ht="13.5">
      <c r="A136" s="19"/>
      <c r="B136" s="19"/>
      <c r="C136" s="70"/>
      <c r="D136" s="181" t="s">
        <v>128</v>
      </c>
      <c r="E136" s="173"/>
      <c r="F136" s="174"/>
      <c r="G136" s="181" t="s">
        <v>239</v>
      </c>
      <c r="H136" s="173"/>
      <c r="I136" s="173"/>
      <c r="J136" s="173"/>
      <c r="K136" s="173"/>
      <c r="L136" s="173"/>
      <c r="M136" s="174"/>
    </row>
    <row r="137" spans="1:13" ht="13.5">
      <c r="A137" s="19"/>
      <c r="B137" s="19"/>
      <c r="C137" s="168" t="s">
        <v>130</v>
      </c>
      <c r="D137" s="169"/>
      <c r="E137" s="169"/>
      <c r="F137" s="170"/>
      <c r="G137" s="168" t="s">
        <v>241</v>
      </c>
      <c r="H137" s="169"/>
      <c r="I137" s="169"/>
      <c r="J137" s="169"/>
      <c r="K137" s="169"/>
      <c r="L137" s="169"/>
      <c r="M137" s="170"/>
    </row>
    <row r="138" spans="1:13" ht="13.5">
      <c r="A138" s="19"/>
      <c r="B138" s="19"/>
      <c r="C138" s="70"/>
      <c r="D138" s="158" t="s">
        <v>238</v>
      </c>
      <c r="E138" s="158"/>
      <c r="F138" s="160"/>
      <c r="G138" s="157" t="s">
        <v>242</v>
      </c>
      <c r="H138" s="158"/>
      <c r="I138" s="158"/>
      <c r="J138" s="158"/>
      <c r="K138" s="158"/>
      <c r="L138" s="158"/>
      <c r="M138" s="160"/>
    </row>
    <row r="139" spans="1:13" ht="13.5">
      <c r="A139" s="19"/>
      <c r="B139" s="19"/>
      <c r="C139" s="70"/>
      <c r="D139" s="158" t="s">
        <v>132</v>
      </c>
      <c r="E139" s="158"/>
      <c r="F139" s="160"/>
      <c r="G139" s="157" t="s">
        <v>243</v>
      </c>
      <c r="H139" s="158"/>
      <c r="I139" s="158"/>
      <c r="J139" s="158"/>
      <c r="K139" s="158"/>
      <c r="L139" s="158"/>
      <c r="M139" s="160"/>
    </row>
    <row r="140" spans="1:13" ht="13.5">
      <c r="A140" s="19"/>
      <c r="B140" s="19"/>
      <c r="C140" s="70"/>
      <c r="D140" s="158" t="s">
        <v>128</v>
      </c>
      <c r="E140" s="158"/>
      <c r="F140" s="160"/>
      <c r="G140" s="157" t="s">
        <v>244</v>
      </c>
      <c r="H140" s="158"/>
      <c r="I140" s="158"/>
      <c r="J140" s="158"/>
      <c r="K140" s="158"/>
      <c r="L140" s="158"/>
      <c r="M140" s="160"/>
    </row>
    <row r="141" spans="1:13" ht="13.5">
      <c r="A141" s="19"/>
      <c r="B141" s="30"/>
      <c r="C141" s="131"/>
      <c r="D141" s="109"/>
      <c r="E141" s="109"/>
      <c r="F141" s="110"/>
      <c r="G141" s="157" t="s">
        <v>245</v>
      </c>
      <c r="H141" s="158"/>
      <c r="I141" s="158"/>
      <c r="J141" s="158"/>
      <c r="K141" s="158"/>
      <c r="L141" s="158"/>
      <c r="M141" s="160"/>
    </row>
    <row r="142" spans="1:13" ht="13.5">
      <c r="A142" s="19"/>
      <c r="B142" s="30"/>
      <c r="C142" s="131"/>
      <c r="D142" s="109"/>
      <c r="E142" s="109"/>
      <c r="F142" s="110"/>
      <c r="G142" s="157" t="s">
        <v>246</v>
      </c>
      <c r="H142" s="158"/>
      <c r="I142" s="158"/>
      <c r="J142" s="158"/>
      <c r="K142" s="158"/>
      <c r="L142" s="158"/>
      <c r="M142" s="160"/>
    </row>
    <row r="143" spans="1:13" ht="13.5">
      <c r="A143" s="19"/>
      <c r="B143" s="19"/>
      <c r="C143" s="130"/>
      <c r="D143" s="111"/>
      <c r="E143" s="111"/>
      <c r="F143" s="112"/>
      <c r="G143" s="181" t="s">
        <v>247</v>
      </c>
      <c r="H143" s="173"/>
      <c r="I143" s="173"/>
      <c r="J143" s="173"/>
      <c r="K143" s="173"/>
      <c r="L143" s="173"/>
      <c r="M143" s="174"/>
    </row>
    <row r="144" spans="1:13" ht="13.5">
      <c r="A144" s="19"/>
      <c r="B144" s="19"/>
      <c r="C144" s="168" t="s">
        <v>133</v>
      </c>
      <c r="D144" s="169"/>
      <c r="E144" s="169"/>
      <c r="F144" s="170"/>
      <c r="G144" s="157" t="s">
        <v>248</v>
      </c>
      <c r="H144" s="158"/>
      <c r="I144" s="158"/>
      <c r="J144" s="158"/>
      <c r="K144" s="158"/>
      <c r="L144" s="158"/>
      <c r="M144" s="160"/>
    </row>
    <row r="145" spans="1:13" ht="13.5">
      <c r="A145" s="19"/>
      <c r="B145" s="19"/>
      <c r="C145" s="70"/>
      <c r="D145" s="158" t="s">
        <v>134</v>
      </c>
      <c r="E145" s="158"/>
      <c r="F145" s="160"/>
      <c r="G145" s="157" t="s">
        <v>136</v>
      </c>
      <c r="H145" s="158"/>
      <c r="I145" s="158"/>
      <c r="J145" s="158"/>
      <c r="K145" s="158"/>
      <c r="L145" s="158"/>
      <c r="M145" s="160"/>
    </row>
    <row r="146" spans="1:13" ht="13.5">
      <c r="A146" s="19"/>
      <c r="B146" s="19"/>
      <c r="C146" s="70"/>
      <c r="D146" s="158" t="s">
        <v>135</v>
      </c>
      <c r="E146" s="158"/>
      <c r="F146" s="160"/>
      <c r="G146" s="157" t="s">
        <v>249</v>
      </c>
      <c r="H146" s="158"/>
      <c r="I146" s="158"/>
      <c r="J146" s="158"/>
      <c r="K146" s="158"/>
      <c r="L146" s="158"/>
      <c r="M146" s="160"/>
    </row>
    <row r="147" spans="1:13" ht="13.5">
      <c r="A147" s="19"/>
      <c r="B147" s="19"/>
      <c r="C147" s="70"/>
      <c r="D147" s="158" t="s">
        <v>128</v>
      </c>
      <c r="E147" s="158"/>
      <c r="F147" s="160"/>
      <c r="G147" s="157" t="s">
        <v>250</v>
      </c>
      <c r="H147" s="158"/>
      <c r="I147" s="158"/>
      <c r="J147" s="158"/>
      <c r="K147" s="158"/>
      <c r="L147" s="158"/>
      <c r="M147" s="160"/>
    </row>
    <row r="148" spans="1:13" ht="13.5">
      <c r="A148" s="19"/>
      <c r="B148" s="19"/>
      <c r="C148" s="103"/>
      <c r="D148" s="173"/>
      <c r="E148" s="173"/>
      <c r="F148" s="174"/>
      <c r="G148" s="157" t="s">
        <v>253</v>
      </c>
      <c r="H148" s="158"/>
      <c r="I148" s="158"/>
      <c r="J148" s="158"/>
      <c r="K148" s="158"/>
      <c r="L148" s="158"/>
      <c r="M148" s="160"/>
    </row>
    <row r="149" spans="1:13" ht="13.5">
      <c r="A149" s="19"/>
      <c r="B149" s="19"/>
      <c r="C149" s="168" t="s">
        <v>137</v>
      </c>
      <c r="D149" s="169"/>
      <c r="E149" s="169"/>
      <c r="F149" s="170"/>
      <c r="G149" s="168" t="s">
        <v>252</v>
      </c>
      <c r="H149" s="169"/>
      <c r="I149" s="169"/>
      <c r="J149" s="169"/>
      <c r="K149" s="169"/>
      <c r="L149" s="169"/>
      <c r="M149" s="170"/>
    </row>
    <row r="150" spans="1:13" ht="13.5" customHeight="1">
      <c r="A150" s="19"/>
      <c r="B150" s="19"/>
      <c r="C150" s="70"/>
      <c r="D150" s="158" t="s">
        <v>138</v>
      </c>
      <c r="E150" s="158"/>
      <c r="F150" s="160"/>
      <c r="G150" s="150" t="s">
        <v>255</v>
      </c>
      <c r="H150" s="151"/>
      <c r="I150" s="151"/>
      <c r="J150" s="151"/>
      <c r="K150" s="151"/>
      <c r="L150" s="151"/>
      <c r="M150" s="152"/>
    </row>
    <row r="151" spans="1:13" ht="13.5">
      <c r="A151" s="19"/>
      <c r="B151" s="19"/>
      <c r="C151" s="70"/>
      <c r="D151" s="158" t="s">
        <v>139</v>
      </c>
      <c r="E151" s="158"/>
      <c r="F151" s="160"/>
      <c r="G151" s="150"/>
      <c r="H151" s="151"/>
      <c r="I151" s="151"/>
      <c r="J151" s="151"/>
      <c r="K151" s="151"/>
      <c r="L151" s="151"/>
      <c r="M151" s="152"/>
    </row>
    <row r="152" spans="1:13" ht="13.5" customHeight="1">
      <c r="A152" s="19"/>
      <c r="B152" s="19"/>
      <c r="C152" s="70"/>
      <c r="D152" s="150" t="s">
        <v>251</v>
      </c>
      <c r="E152" s="151"/>
      <c r="F152" s="152"/>
      <c r="G152" s="150" t="s">
        <v>256</v>
      </c>
      <c r="H152" s="151"/>
      <c r="I152" s="151"/>
      <c r="J152" s="151"/>
      <c r="K152" s="151"/>
      <c r="L152" s="151"/>
      <c r="M152" s="152"/>
    </row>
    <row r="153" spans="1:13" ht="13.5" customHeight="1">
      <c r="A153" s="19"/>
      <c r="B153" s="19"/>
      <c r="C153" s="70"/>
      <c r="D153" s="158" t="s">
        <v>140</v>
      </c>
      <c r="E153" s="158"/>
      <c r="F153" s="160"/>
      <c r="G153" s="150" t="s">
        <v>257</v>
      </c>
      <c r="H153" s="151"/>
      <c r="I153" s="151"/>
      <c r="J153" s="151"/>
      <c r="K153" s="151"/>
      <c r="L153" s="151"/>
      <c r="M153" s="152"/>
    </row>
    <row r="154" spans="1:13" ht="13.5">
      <c r="A154" s="19"/>
      <c r="B154" s="19"/>
      <c r="C154" s="70"/>
      <c r="D154" s="158" t="s">
        <v>128</v>
      </c>
      <c r="E154" s="158"/>
      <c r="F154" s="160"/>
      <c r="G154" s="150"/>
      <c r="H154" s="151"/>
      <c r="I154" s="151"/>
      <c r="J154" s="151"/>
      <c r="K154" s="151"/>
      <c r="L154" s="151"/>
      <c r="M154" s="152"/>
    </row>
    <row r="155" spans="1:13" ht="13.5">
      <c r="A155" s="15"/>
      <c r="B155" s="15"/>
      <c r="C155" s="168" t="s">
        <v>141</v>
      </c>
      <c r="D155" s="169"/>
      <c r="E155" s="169"/>
      <c r="F155" s="170"/>
      <c r="G155" s="168" t="s">
        <v>258</v>
      </c>
      <c r="H155" s="169"/>
      <c r="I155" s="169"/>
      <c r="J155" s="169"/>
      <c r="K155" s="169"/>
      <c r="L155" s="169"/>
      <c r="M155" s="170"/>
    </row>
    <row r="156" spans="1:13" ht="13.5" customHeight="1">
      <c r="A156" s="19"/>
      <c r="B156" s="19"/>
      <c r="C156" s="70"/>
      <c r="D156" s="158" t="s">
        <v>142</v>
      </c>
      <c r="E156" s="158"/>
      <c r="F156" s="160"/>
      <c r="G156" s="150" t="s">
        <v>259</v>
      </c>
      <c r="H156" s="151"/>
      <c r="I156" s="151"/>
      <c r="J156" s="151"/>
      <c r="K156" s="151"/>
      <c r="L156" s="151"/>
      <c r="M156" s="152"/>
    </row>
    <row r="157" spans="1:13" ht="13.5">
      <c r="A157" s="19"/>
      <c r="B157" s="19"/>
      <c r="C157" s="70"/>
      <c r="D157" s="151" t="s">
        <v>143</v>
      </c>
      <c r="E157" s="151"/>
      <c r="F157" s="152"/>
      <c r="G157" s="150" t="s">
        <v>260</v>
      </c>
      <c r="H157" s="151"/>
      <c r="I157" s="151"/>
      <c r="J157" s="151"/>
      <c r="K157" s="151"/>
      <c r="L157" s="151"/>
      <c r="M157" s="152"/>
    </row>
    <row r="158" spans="1:13" ht="13.5">
      <c r="A158" s="19"/>
      <c r="B158" s="19"/>
      <c r="C158" s="36"/>
      <c r="D158" s="151"/>
      <c r="E158" s="151"/>
      <c r="F158" s="152"/>
      <c r="G158" s="157" t="s">
        <v>261</v>
      </c>
      <c r="H158" s="158"/>
      <c r="I158" s="158"/>
      <c r="J158" s="158"/>
      <c r="K158" s="158"/>
      <c r="L158" s="158"/>
      <c r="M158" s="160"/>
    </row>
    <row r="159" spans="1:13" ht="13.5">
      <c r="A159" s="19"/>
      <c r="B159" s="19"/>
      <c r="C159" s="70"/>
      <c r="D159" s="158" t="s">
        <v>144</v>
      </c>
      <c r="E159" s="158"/>
      <c r="F159" s="160"/>
      <c r="G159" s="157" t="s">
        <v>262</v>
      </c>
      <c r="H159" s="158"/>
      <c r="I159" s="158"/>
      <c r="J159" s="158"/>
      <c r="K159" s="158"/>
      <c r="L159" s="158"/>
      <c r="M159" s="160"/>
    </row>
    <row r="160" spans="1:13" ht="13.5">
      <c r="A160" s="19"/>
      <c r="B160" s="19"/>
      <c r="C160" s="70"/>
      <c r="D160" s="158" t="s">
        <v>145</v>
      </c>
      <c r="E160" s="158"/>
      <c r="F160" s="160"/>
      <c r="G160" s="157" t="s">
        <v>263</v>
      </c>
      <c r="H160" s="158"/>
      <c r="I160" s="158"/>
      <c r="J160" s="158"/>
      <c r="K160" s="158"/>
      <c r="L160" s="158"/>
      <c r="M160" s="160"/>
    </row>
    <row r="161" spans="1:13" ht="13.5" customHeight="1">
      <c r="A161" s="19"/>
      <c r="B161" s="19"/>
      <c r="C161" s="70"/>
      <c r="D161" s="150" t="s">
        <v>254</v>
      </c>
      <c r="E161" s="151"/>
      <c r="F161" s="152"/>
      <c r="G161" s="157" t="s">
        <v>264</v>
      </c>
      <c r="H161" s="158"/>
      <c r="I161" s="158"/>
      <c r="J161" s="158"/>
      <c r="K161" s="158"/>
      <c r="L161" s="158"/>
      <c r="M161" s="160"/>
    </row>
    <row r="162" spans="1:13" ht="13.5">
      <c r="A162" s="19"/>
      <c r="B162" s="19"/>
      <c r="C162" s="70"/>
      <c r="D162" s="158" t="s">
        <v>146</v>
      </c>
      <c r="E162" s="158"/>
      <c r="F162" s="160"/>
      <c r="G162" s="157" t="s">
        <v>265</v>
      </c>
      <c r="H162" s="158"/>
      <c r="I162" s="158"/>
      <c r="J162" s="158"/>
      <c r="K162" s="158"/>
      <c r="L162" s="158"/>
      <c r="M162" s="160"/>
    </row>
    <row r="163" spans="1:13" ht="13.5" customHeight="1">
      <c r="A163" s="19"/>
      <c r="B163" s="19"/>
      <c r="C163" s="70"/>
      <c r="D163" s="158" t="s">
        <v>147</v>
      </c>
      <c r="E163" s="158"/>
      <c r="F163" s="160"/>
      <c r="G163" s="157" t="s">
        <v>266</v>
      </c>
      <c r="H163" s="158"/>
      <c r="I163" s="158"/>
      <c r="J163" s="158"/>
      <c r="K163" s="158"/>
      <c r="L163" s="158"/>
      <c r="M163" s="160"/>
    </row>
    <row r="164" spans="1:13" ht="13.5">
      <c r="A164" s="19"/>
      <c r="B164" s="19"/>
      <c r="C164" s="70"/>
      <c r="D164" s="173" t="s">
        <v>128</v>
      </c>
      <c r="E164" s="173"/>
      <c r="F164" s="174"/>
      <c r="G164" s="161"/>
      <c r="H164" s="162"/>
      <c r="I164" s="162"/>
      <c r="J164" s="162"/>
      <c r="K164" s="162"/>
      <c r="L164" s="162"/>
      <c r="M164" s="163"/>
    </row>
    <row r="165" spans="1:13" ht="13.5">
      <c r="A165" s="19"/>
      <c r="B165" s="19"/>
      <c r="C165" s="168" t="s">
        <v>148</v>
      </c>
      <c r="D165" s="169"/>
      <c r="E165" s="169"/>
      <c r="F165" s="170"/>
      <c r="G165" s="168" t="s">
        <v>267</v>
      </c>
      <c r="H165" s="169"/>
      <c r="I165" s="169"/>
      <c r="J165" s="169"/>
      <c r="K165" s="169"/>
      <c r="L165" s="169"/>
      <c r="M165" s="170"/>
    </row>
    <row r="166" spans="1:13" ht="13.5">
      <c r="A166" s="19"/>
      <c r="B166" s="19"/>
      <c r="C166" s="70"/>
      <c r="D166" s="158" t="s">
        <v>149</v>
      </c>
      <c r="E166" s="158"/>
      <c r="F166" s="160"/>
      <c r="G166" s="157" t="s">
        <v>268</v>
      </c>
      <c r="H166" s="158"/>
      <c r="I166" s="158"/>
      <c r="J166" s="158"/>
      <c r="K166" s="158"/>
      <c r="L166" s="158"/>
      <c r="M166" s="160"/>
    </row>
    <row r="167" spans="1:13" ht="13.5">
      <c r="A167" s="19"/>
      <c r="B167" s="19"/>
      <c r="C167" s="70"/>
      <c r="D167" s="151" t="s">
        <v>150</v>
      </c>
      <c r="E167" s="151"/>
      <c r="F167" s="152"/>
      <c r="G167" s="157"/>
      <c r="H167" s="158"/>
      <c r="I167" s="158"/>
      <c r="J167" s="158"/>
      <c r="K167" s="158"/>
      <c r="L167" s="158"/>
      <c r="M167" s="160"/>
    </row>
    <row r="168" spans="1:13" ht="13.5">
      <c r="A168" s="19"/>
      <c r="B168" s="19"/>
      <c r="C168" s="36"/>
      <c r="D168" s="151"/>
      <c r="E168" s="151"/>
      <c r="F168" s="152"/>
      <c r="G168" s="157"/>
      <c r="H168" s="158"/>
      <c r="I168" s="158"/>
      <c r="J168" s="158"/>
      <c r="K168" s="158"/>
      <c r="L168" s="158"/>
      <c r="M168" s="160"/>
    </row>
    <row r="169" spans="1:13" ht="13.5">
      <c r="A169" s="19"/>
      <c r="B169" s="19"/>
      <c r="C169" s="81"/>
      <c r="D169" s="158" t="s">
        <v>128</v>
      </c>
      <c r="E169" s="158"/>
      <c r="F169" s="160"/>
      <c r="G169" s="157"/>
      <c r="H169" s="158"/>
      <c r="I169" s="158"/>
      <c r="J169" s="158"/>
      <c r="K169" s="158"/>
      <c r="L169" s="158"/>
      <c r="M169" s="160"/>
    </row>
    <row r="170" spans="1:13" ht="13.5">
      <c r="A170" s="145" t="s">
        <v>312</v>
      </c>
      <c r="B170" s="142"/>
      <c r="C170" s="143"/>
      <c r="D170" s="144"/>
      <c r="E170" s="144"/>
      <c r="F170" s="144"/>
      <c r="G170" s="144"/>
      <c r="H170" s="144"/>
      <c r="I170" s="144"/>
      <c r="J170" s="144"/>
      <c r="K170" s="144"/>
      <c r="L170" s="144"/>
      <c r="M170" s="144"/>
    </row>
    <row r="171" spans="1:13" ht="13.5">
      <c r="A171" s="142"/>
      <c r="B171" s="148" t="s">
        <v>320</v>
      </c>
      <c r="C171" s="148"/>
      <c r="D171" s="148"/>
      <c r="E171" s="149">
        <f>IF($E$2="","",$E$2)</f>
      </c>
      <c r="F171" s="149"/>
      <c r="G171" s="149"/>
      <c r="H171" s="144"/>
      <c r="I171" s="144"/>
      <c r="J171" s="144"/>
      <c r="K171" s="144"/>
      <c r="L171" s="144"/>
      <c r="M171" s="144"/>
    </row>
    <row r="172" spans="1:13" ht="13.5">
      <c r="A172" s="15" t="s">
        <v>124</v>
      </c>
      <c r="B172" s="15" t="s">
        <v>125</v>
      </c>
      <c r="C172" s="157" t="s">
        <v>151</v>
      </c>
      <c r="D172" s="158"/>
      <c r="E172" s="158"/>
      <c r="F172" s="160"/>
      <c r="G172" s="157" t="s">
        <v>154</v>
      </c>
      <c r="H172" s="158"/>
      <c r="I172" s="158"/>
      <c r="J172" s="158"/>
      <c r="K172" s="158"/>
      <c r="L172" s="158"/>
      <c r="M172" s="160"/>
    </row>
    <row r="173" spans="1:13" ht="13.5">
      <c r="A173" s="19"/>
      <c r="B173" s="19"/>
      <c r="C173" s="70"/>
      <c r="D173" s="151" t="s">
        <v>152</v>
      </c>
      <c r="E173" s="151"/>
      <c r="F173" s="152"/>
      <c r="G173" s="157" t="s">
        <v>155</v>
      </c>
      <c r="H173" s="158"/>
      <c r="I173" s="158"/>
      <c r="J173" s="158"/>
      <c r="K173" s="158"/>
      <c r="L173" s="158"/>
      <c r="M173" s="160"/>
    </row>
    <row r="174" spans="1:13" ht="13.5">
      <c r="A174" s="19"/>
      <c r="B174" s="19"/>
      <c r="C174" s="114"/>
      <c r="D174" s="151"/>
      <c r="E174" s="151"/>
      <c r="F174" s="152"/>
      <c r="G174" s="157"/>
      <c r="H174" s="158"/>
      <c r="I174" s="158"/>
      <c r="J174" s="158"/>
      <c r="K174" s="158"/>
      <c r="L174" s="158"/>
      <c r="M174" s="160"/>
    </row>
    <row r="175" spans="1:13" ht="13.5">
      <c r="A175" s="19"/>
      <c r="B175" s="19"/>
      <c r="C175" s="113"/>
      <c r="D175" s="173" t="s">
        <v>153</v>
      </c>
      <c r="E175" s="173"/>
      <c r="F175" s="174"/>
      <c r="G175" s="181"/>
      <c r="H175" s="173"/>
      <c r="I175" s="173"/>
      <c r="J175" s="173"/>
      <c r="K175" s="173"/>
      <c r="L175" s="173"/>
      <c r="M175" s="174"/>
    </row>
    <row r="176" spans="1:13" ht="13.5">
      <c r="A176" s="19"/>
      <c r="B176" s="16" t="s">
        <v>20</v>
      </c>
      <c r="C176" s="71">
        <f>SUM(C134:C136,C138:C140,C145:C147,C150:C154,C156:C157,C159:C164,C166:C167,C169,C173)</f>
        <v>0</v>
      </c>
      <c r="D176" s="169"/>
      <c r="E176" s="169"/>
      <c r="F176" s="170"/>
      <c r="G176" s="168" t="s">
        <v>161</v>
      </c>
      <c r="H176" s="169"/>
      <c r="I176" s="169"/>
      <c r="J176" s="169"/>
      <c r="K176" s="169"/>
      <c r="L176" s="169"/>
      <c r="M176" s="170"/>
    </row>
    <row r="177" spans="1:13" ht="27" customHeight="1">
      <c r="A177" s="19"/>
      <c r="B177" s="19"/>
      <c r="C177" s="171" t="s">
        <v>156</v>
      </c>
      <c r="D177" s="172"/>
      <c r="E177" s="69">
        <f>IF(C176&gt;13,13,C176)</f>
        <v>0</v>
      </c>
      <c r="F177" s="110"/>
      <c r="G177" s="175"/>
      <c r="H177" s="176"/>
      <c r="I177" s="176"/>
      <c r="J177" s="176"/>
      <c r="K177" s="176"/>
      <c r="L177" s="176"/>
      <c r="M177" s="177"/>
    </row>
    <row r="178" spans="1:13" ht="13.5">
      <c r="A178" s="19"/>
      <c r="B178" s="19"/>
      <c r="C178" s="114"/>
      <c r="D178" s="158"/>
      <c r="E178" s="158"/>
      <c r="F178" s="160"/>
      <c r="G178" s="175"/>
      <c r="H178" s="176"/>
      <c r="I178" s="176"/>
      <c r="J178" s="176"/>
      <c r="K178" s="176"/>
      <c r="L178" s="176"/>
      <c r="M178" s="177"/>
    </row>
    <row r="179" spans="1:13" ht="13.5">
      <c r="A179" s="19"/>
      <c r="B179" s="19"/>
      <c r="C179" s="114"/>
      <c r="D179" s="158" t="s">
        <v>157</v>
      </c>
      <c r="E179" s="158"/>
      <c r="F179" s="160"/>
      <c r="G179" s="175"/>
      <c r="H179" s="176"/>
      <c r="I179" s="176"/>
      <c r="J179" s="176"/>
      <c r="K179" s="176"/>
      <c r="L179" s="176"/>
      <c r="M179" s="177"/>
    </row>
    <row r="180" spans="1:13" ht="13.5">
      <c r="A180" s="19"/>
      <c r="B180" s="19"/>
      <c r="C180" s="114"/>
      <c r="D180" s="158" t="s">
        <v>158</v>
      </c>
      <c r="E180" s="158"/>
      <c r="F180" s="160"/>
      <c r="G180" s="175"/>
      <c r="H180" s="176"/>
      <c r="I180" s="176"/>
      <c r="J180" s="176"/>
      <c r="K180" s="176"/>
      <c r="L180" s="176"/>
      <c r="M180" s="177"/>
    </row>
    <row r="181" spans="1:13" ht="13.5">
      <c r="A181" s="19"/>
      <c r="B181" s="19"/>
      <c r="C181" s="114"/>
      <c r="D181" s="158" t="s">
        <v>159</v>
      </c>
      <c r="E181" s="158"/>
      <c r="F181" s="160"/>
      <c r="G181" s="175"/>
      <c r="H181" s="176"/>
      <c r="I181" s="176"/>
      <c r="J181" s="176"/>
      <c r="K181" s="176"/>
      <c r="L181" s="176"/>
      <c r="M181" s="177"/>
    </row>
    <row r="182" spans="1:13" ht="13.5">
      <c r="A182" s="19"/>
      <c r="B182" s="19"/>
      <c r="C182" s="114"/>
      <c r="D182" s="109"/>
      <c r="E182" s="151" t="s">
        <v>160</v>
      </c>
      <c r="F182" s="152"/>
      <c r="G182" s="175"/>
      <c r="H182" s="176"/>
      <c r="I182" s="176"/>
      <c r="J182" s="176"/>
      <c r="K182" s="176"/>
      <c r="L182" s="176"/>
      <c r="M182" s="177"/>
    </row>
    <row r="183" spans="1:13" ht="13.5">
      <c r="A183" s="18"/>
      <c r="B183" s="18"/>
      <c r="C183" s="31"/>
      <c r="D183" s="111"/>
      <c r="E183" s="162"/>
      <c r="F183" s="163"/>
      <c r="G183" s="178"/>
      <c r="H183" s="179"/>
      <c r="I183" s="179"/>
      <c r="J183" s="179"/>
      <c r="K183" s="179"/>
      <c r="L183" s="179"/>
      <c r="M183" s="180"/>
    </row>
    <row r="184" spans="1:13" ht="13.5">
      <c r="A184" s="212" t="s">
        <v>206</v>
      </c>
      <c r="B184" s="212"/>
      <c r="C184" s="212"/>
      <c r="D184" s="212"/>
      <c r="E184" s="212"/>
      <c r="F184" s="212"/>
      <c r="G184" s="212"/>
      <c r="H184" s="212"/>
      <c r="I184" s="212"/>
      <c r="J184" s="212"/>
      <c r="K184" s="212"/>
      <c r="L184" s="212"/>
      <c r="M184" s="212"/>
    </row>
    <row r="185" spans="1:13" ht="13.5">
      <c r="A185" s="215" t="s">
        <v>207</v>
      </c>
      <c r="B185" s="215"/>
      <c r="C185" s="215"/>
      <c r="D185" s="215"/>
      <c r="E185" s="215"/>
      <c r="F185" s="215"/>
      <c r="G185" s="215"/>
      <c r="H185" s="215"/>
      <c r="I185" s="215"/>
      <c r="J185" s="215"/>
      <c r="K185" s="215"/>
      <c r="L185" s="215"/>
      <c r="M185" s="215"/>
    </row>
    <row r="186" spans="1:13" ht="13.5">
      <c r="A186" s="215" t="s">
        <v>208</v>
      </c>
      <c r="B186" s="215"/>
      <c r="C186" s="215"/>
      <c r="D186" s="215"/>
      <c r="E186" s="215"/>
      <c r="F186" s="215"/>
      <c r="G186" s="215"/>
      <c r="H186" s="215"/>
      <c r="I186" s="215"/>
      <c r="J186" s="215"/>
      <c r="K186" s="215"/>
      <c r="L186" s="215"/>
      <c r="M186" s="215"/>
    </row>
    <row r="187" spans="1:13" ht="13.5">
      <c r="A187" s="141" t="s">
        <v>310</v>
      </c>
      <c r="D187" s="55"/>
      <c r="E187" s="55"/>
      <c r="F187" s="55"/>
      <c r="G187" s="55"/>
      <c r="H187" s="55"/>
      <c r="I187" s="55"/>
      <c r="J187" s="55"/>
      <c r="K187" s="55"/>
      <c r="L187" s="55"/>
      <c r="M187" s="55"/>
    </row>
    <row r="188" spans="2:13" ht="13.5">
      <c r="B188" s="146" t="s">
        <v>320</v>
      </c>
      <c r="C188" s="146"/>
      <c r="D188" s="146"/>
      <c r="E188" s="147">
        <f>IF($E$2="","",$E$2)</f>
      </c>
      <c r="F188" s="147"/>
      <c r="G188" s="147"/>
      <c r="L188" s="182" t="s">
        <v>22</v>
      </c>
      <c r="M188" s="182"/>
    </row>
    <row r="189" spans="1:13" ht="15" customHeight="1">
      <c r="A189" s="116" t="s">
        <v>0</v>
      </c>
      <c r="B189" s="116" t="s">
        <v>1</v>
      </c>
      <c r="C189" s="184" t="s">
        <v>162</v>
      </c>
      <c r="D189" s="185"/>
      <c r="E189" s="185"/>
      <c r="F189" s="185"/>
      <c r="G189" s="186"/>
      <c r="H189" s="183" t="s">
        <v>163</v>
      </c>
      <c r="I189" s="183"/>
      <c r="J189" s="183"/>
      <c r="K189" s="183"/>
      <c r="L189" s="183" t="s">
        <v>164</v>
      </c>
      <c r="M189" s="183"/>
    </row>
    <row r="190" spans="1:13" ht="15" customHeight="1">
      <c r="A190" s="14" t="s">
        <v>170</v>
      </c>
      <c r="B190" s="14" t="s">
        <v>171</v>
      </c>
      <c r="C190" s="168" t="s">
        <v>172</v>
      </c>
      <c r="D190" s="169"/>
      <c r="E190" s="169"/>
      <c r="F190" s="169"/>
      <c r="G190" s="169"/>
      <c r="H190" s="198"/>
      <c r="I190" s="198"/>
      <c r="J190" s="198"/>
      <c r="K190" s="198"/>
      <c r="L190" s="198"/>
      <c r="M190" s="216"/>
    </row>
    <row r="191" spans="1:13" ht="15" customHeight="1">
      <c r="A191" s="15"/>
      <c r="B191" s="15"/>
      <c r="C191" s="70"/>
      <c r="D191" s="157" t="s">
        <v>174</v>
      </c>
      <c r="E191" s="158"/>
      <c r="F191" s="158"/>
      <c r="G191" s="158"/>
      <c r="H191" s="124"/>
      <c r="I191" s="124"/>
      <c r="J191" s="124"/>
      <c r="K191" s="124"/>
      <c r="L191" s="115" t="s">
        <v>200</v>
      </c>
      <c r="M191" s="133"/>
    </row>
    <row r="192" spans="1:13" ht="15" customHeight="1">
      <c r="A192" s="15"/>
      <c r="B192" s="15"/>
      <c r="C192" s="70"/>
      <c r="D192" s="157" t="s">
        <v>269</v>
      </c>
      <c r="E192" s="158"/>
      <c r="F192" s="158"/>
      <c r="G192" s="158"/>
      <c r="H192" s="124"/>
      <c r="I192" s="124"/>
      <c r="J192" s="124"/>
      <c r="K192" s="124"/>
      <c r="L192" s="115" t="s">
        <v>200</v>
      </c>
      <c r="M192" s="133"/>
    </row>
    <row r="193" spans="1:13" ht="15" customHeight="1">
      <c r="A193" s="15"/>
      <c r="B193" s="15"/>
      <c r="C193" s="70"/>
      <c r="D193" s="157" t="s">
        <v>175</v>
      </c>
      <c r="E193" s="158"/>
      <c r="F193" s="158"/>
      <c r="G193" s="158"/>
      <c r="H193" s="124"/>
      <c r="I193" s="124"/>
      <c r="J193" s="124"/>
      <c r="K193" s="124"/>
      <c r="L193" s="115" t="s">
        <v>200</v>
      </c>
      <c r="M193" s="133"/>
    </row>
    <row r="194" spans="1:13" ht="15" customHeight="1">
      <c r="A194" s="19"/>
      <c r="B194" s="19"/>
      <c r="C194" s="168" t="s">
        <v>173</v>
      </c>
      <c r="D194" s="158"/>
      <c r="E194" s="158"/>
      <c r="F194" s="158"/>
      <c r="G194" s="158"/>
      <c r="H194" s="159"/>
      <c r="I194" s="159"/>
      <c r="J194" s="159"/>
      <c r="K194" s="159"/>
      <c r="L194" s="159"/>
      <c r="M194" s="199"/>
    </row>
    <row r="195" spans="1:13" ht="15" customHeight="1">
      <c r="A195" s="19"/>
      <c r="B195" s="76"/>
      <c r="C195" s="70"/>
      <c r="D195" s="157" t="s">
        <v>176</v>
      </c>
      <c r="E195" s="158"/>
      <c r="F195" s="158"/>
      <c r="G195" s="158"/>
      <c r="H195" s="124"/>
      <c r="I195" s="124"/>
      <c r="J195" s="124"/>
      <c r="K195" s="124"/>
      <c r="L195" s="115" t="s">
        <v>200</v>
      </c>
      <c r="M195" s="133"/>
    </row>
    <row r="196" spans="1:13" ht="15" customHeight="1">
      <c r="A196" s="19"/>
      <c r="B196" s="76"/>
      <c r="C196" s="70"/>
      <c r="D196" s="157" t="s">
        <v>272</v>
      </c>
      <c r="E196" s="158"/>
      <c r="F196" s="158"/>
      <c r="G196" s="158"/>
      <c r="H196" s="124"/>
      <c r="I196" s="124"/>
      <c r="J196" s="124"/>
      <c r="K196" s="124"/>
      <c r="L196" s="115" t="s">
        <v>200</v>
      </c>
      <c r="M196" s="133"/>
    </row>
    <row r="197" spans="1:13" ht="15" customHeight="1">
      <c r="A197" s="19"/>
      <c r="B197" s="77"/>
      <c r="C197" s="70"/>
      <c r="D197" s="157" t="s">
        <v>270</v>
      </c>
      <c r="E197" s="158"/>
      <c r="F197" s="158"/>
      <c r="G197" s="158"/>
      <c r="H197" s="124"/>
      <c r="I197" s="124"/>
      <c r="J197" s="124"/>
      <c r="K197" s="124"/>
      <c r="L197" s="115" t="s">
        <v>200</v>
      </c>
      <c r="M197" s="133"/>
    </row>
    <row r="198" spans="1:13" ht="15" customHeight="1">
      <c r="A198" s="19"/>
      <c r="B198" s="77"/>
      <c r="C198" s="70"/>
      <c r="D198" s="157" t="s">
        <v>271</v>
      </c>
      <c r="E198" s="158"/>
      <c r="F198" s="158"/>
      <c r="G198" s="158"/>
      <c r="H198" s="124"/>
      <c r="I198" s="124"/>
      <c r="J198" s="124"/>
      <c r="K198" s="124"/>
      <c r="L198" s="115" t="s">
        <v>200</v>
      </c>
      <c r="M198" s="133"/>
    </row>
    <row r="199" spans="1:13" ht="15" customHeight="1">
      <c r="A199" s="19"/>
      <c r="B199" s="77"/>
      <c r="C199" s="70"/>
      <c r="D199" s="157" t="s">
        <v>273</v>
      </c>
      <c r="E199" s="158"/>
      <c r="F199" s="158"/>
      <c r="G199" s="158"/>
      <c r="H199" s="124"/>
      <c r="I199" s="124"/>
      <c r="J199" s="124"/>
      <c r="K199" s="124"/>
      <c r="L199" s="115" t="s">
        <v>200</v>
      </c>
      <c r="M199" s="133"/>
    </row>
    <row r="200" spans="1:13" ht="15" customHeight="1">
      <c r="A200" s="19"/>
      <c r="B200" s="77"/>
      <c r="C200" s="70"/>
      <c r="D200" s="157" t="s">
        <v>177</v>
      </c>
      <c r="E200" s="158"/>
      <c r="F200" s="158"/>
      <c r="G200" s="158"/>
      <c r="H200" s="124"/>
      <c r="I200" s="124"/>
      <c r="J200" s="124"/>
      <c r="K200" s="124"/>
      <c r="L200" s="115" t="s">
        <v>200</v>
      </c>
      <c r="M200" s="133"/>
    </row>
    <row r="201" spans="1:13" ht="15" customHeight="1">
      <c r="A201" s="19"/>
      <c r="B201" s="77"/>
      <c r="C201" s="70"/>
      <c r="D201" s="157" t="s">
        <v>178</v>
      </c>
      <c r="E201" s="158"/>
      <c r="F201" s="158"/>
      <c r="G201" s="158"/>
      <c r="H201" s="124"/>
      <c r="I201" s="124"/>
      <c r="J201" s="124"/>
      <c r="K201" s="124"/>
      <c r="L201" s="115" t="s">
        <v>200</v>
      </c>
      <c r="M201" s="133"/>
    </row>
    <row r="202" spans="1:13" ht="15" customHeight="1">
      <c r="A202" s="19"/>
      <c r="B202" s="77"/>
      <c r="C202" s="70"/>
      <c r="D202" s="157" t="s">
        <v>179</v>
      </c>
      <c r="E202" s="158"/>
      <c r="F202" s="158"/>
      <c r="G202" s="158"/>
      <c r="H202" s="124"/>
      <c r="I202" s="124"/>
      <c r="J202" s="124"/>
      <c r="K202" s="124"/>
      <c r="L202" s="115" t="s">
        <v>200</v>
      </c>
      <c r="M202" s="133"/>
    </row>
    <row r="203" spans="1:13" ht="15" customHeight="1">
      <c r="A203" s="19"/>
      <c r="B203" s="78"/>
      <c r="C203" s="70"/>
      <c r="D203" s="157" t="s">
        <v>180</v>
      </c>
      <c r="E203" s="158"/>
      <c r="F203" s="158"/>
      <c r="G203" s="158"/>
      <c r="H203" s="124"/>
      <c r="I203" s="124"/>
      <c r="J203" s="124"/>
      <c r="K203" s="124"/>
      <c r="L203" s="115" t="s">
        <v>200</v>
      </c>
      <c r="M203" s="133"/>
    </row>
    <row r="204" spans="1:13" ht="15" customHeight="1">
      <c r="A204" s="19"/>
      <c r="B204" s="78"/>
      <c r="C204" s="70"/>
      <c r="D204" s="157" t="s">
        <v>181</v>
      </c>
      <c r="E204" s="158"/>
      <c r="F204" s="158"/>
      <c r="G204" s="158"/>
      <c r="H204" s="124"/>
      <c r="I204" s="124"/>
      <c r="J204" s="124"/>
      <c r="K204" s="124"/>
      <c r="L204" s="115" t="s">
        <v>200</v>
      </c>
      <c r="M204" s="133"/>
    </row>
    <row r="205" spans="1:13" ht="15" customHeight="1">
      <c r="A205" s="19"/>
      <c r="B205" s="78"/>
      <c r="C205" s="70"/>
      <c r="D205" s="157" t="s">
        <v>182</v>
      </c>
      <c r="E205" s="158"/>
      <c r="F205" s="158"/>
      <c r="G205" s="158"/>
      <c r="H205" s="124"/>
      <c r="I205" s="124"/>
      <c r="J205" s="124"/>
      <c r="K205" s="124"/>
      <c r="L205" s="115" t="s">
        <v>200</v>
      </c>
      <c r="M205" s="133"/>
    </row>
    <row r="206" spans="1:13" ht="15" customHeight="1">
      <c r="A206" s="19"/>
      <c r="B206" s="78"/>
      <c r="C206" s="70"/>
      <c r="D206" s="157" t="s">
        <v>274</v>
      </c>
      <c r="E206" s="158"/>
      <c r="F206" s="158"/>
      <c r="G206" s="158"/>
      <c r="H206" s="159"/>
      <c r="I206" s="159"/>
      <c r="J206" s="159"/>
      <c r="K206" s="159"/>
      <c r="L206" s="115" t="s">
        <v>200</v>
      </c>
      <c r="M206" s="133"/>
    </row>
    <row r="207" spans="1:13" ht="15" customHeight="1">
      <c r="A207" s="19"/>
      <c r="B207" s="78"/>
      <c r="C207" s="70"/>
      <c r="D207" s="157" t="s">
        <v>275</v>
      </c>
      <c r="E207" s="158"/>
      <c r="F207" s="158"/>
      <c r="G207" s="158"/>
      <c r="H207" s="159"/>
      <c r="I207" s="159"/>
      <c r="J207" s="159"/>
      <c r="K207" s="159"/>
      <c r="L207" s="115" t="s">
        <v>200</v>
      </c>
      <c r="M207" s="133"/>
    </row>
    <row r="208" spans="1:13" ht="15" customHeight="1">
      <c r="A208" s="19"/>
      <c r="B208" s="19"/>
      <c r="C208" s="70"/>
      <c r="D208" s="157" t="s">
        <v>175</v>
      </c>
      <c r="E208" s="158"/>
      <c r="F208" s="158"/>
      <c r="G208" s="158"/>
      <c r="H208" s="159"/>
      <c r="I208" s="159"/>
      <c r="J208" s="159"/>
      <c r="K208" s="159"/>
      <c r="L208" s="115" t="s">
        <v>200</v>
      </c>
      <c r="M208" s="133"/>
    </row>
    <row r="209" spans="1:13" ht="15" customHeight="1">
      <c r="A209" s="19"/>
      <c r="B209" s="19"/>
      <c r="C209" s="168" t="s">
        <v>183</v>
      </c>
      <c r="D209" s="158"/>
      <c r="E209" s="158"/>
      <c r="F209" s="158"/>
      <c r="G209" s="158"/>
      <c r="H209" s="159"/>
      <c r="I209" s="159"/>
      <c r="J209" s="159"/>
      <c r="K209" s="159"/>
      <c r="L209" s="159"/>
      <c r="M209" s="199"/>
    </row>
    <row r="210" spans="1:13" ht="15" customHeight="1">
      <c r="A210" s="19"/>
      <c r="B210" s="19"/>
      <c r="C210" s="70"/>
      <c r="D210" s="157" t="s">
        <v>184</v>
      </c>
      <c r="E210" s="158"/>
      <c r="F210" s="158"/>
      <c r="G210" s="158"/>
      <c r="H210" s="159"/>
      <c r="I210" s="159"/>
      <c r="J210" s="159"/>
      <c r="K210" s="159"/>
      <c r="L210" s="159"/>
      <c r="M210" s="199"/>
    </row>
    <row r="211" spans="1:13" ht="15" customHeight="1">
      <c r="A211" s="19"/>
      <c r="B211" s="19"/>
      <c r="C211" s="70"/>
      <c r="D211" s="157" t="s">
        <v>276</v>
      </c>
      <c r="E211" s="158"/>
      <c r="F211" s="158"/>
      <c r="G211" s="158"/>
      <c r="H211" s="159"/>
      <c r="I211" s="159"/>
      <c r="J211" s="159"/>
      <c r="K211" s="159"/>
      <c r="L211" s="159"/>
      <c r="M211" s="199"/>
    </row>
    <row r="212" spans="1:13" ht="15" customHeight="1">
      <c r="A212" s="19"/>
      <c r="B212" s="19"/>
      <c r="C212" s="70"/>
      <c r="D212" s="157" t="s">
        <v>277</v>
      </c>
      <c r="E212" s="158"/>
      <c r="F212" s="158"/>
      <c r="G212" s="158"/>
      <c r="H212" s="159"/>
      <c r="I212" s="159"/>
      <c r="J212" s="159"/>
      <c r="K212" s="159"/>
      <c r="L212" s="159"/>
      <c r="M212" s="199"/>
    </row>
    <row r="213" spans="1:13" ht="15" customHeight="1">
      <c r="A213" s="19"/>
      <c r="B213" s="19"/>
      <c r="C213" s="70"/>
      <c r="D213" s="157" t="s">
        <v>278</v>
      </c>
      <c r="E213" s="158"/>
      <c r="F213" s="158"/>
      <c r="G213" s="158"/>
      <c r="H213" s="159"/>
      <c r="I213" s="159"/>
      <c r="J213" s="159"/>
      <c r="K213" s="159"/>
      <c r="L213" s="159"/>
      <c r="M213" s="199"/>
    </row>
    <row r="214" spans="1:13" ht="15" customHeight="1">
      <c r="A214" s="19"/>
      <c r="B214" s="19"/>
      <c r="C214" s="70"/>
      <c r="D214" s="157" t="s">
        <v>279</v>
      </c>
      <c r="E214" s="158"/>
      <c r="F214" s="158"/>
      <c r="G214" s="158"/>
      <c r="H214" s="159"/>
      <c r="I214" s="159"/>
      <c r="J214" s="159"/>
      <c r="K214" s="159"/>
      <c r="L214" s="159"/>
      <c r="M214" s="199"/>
    </row>
    <row r="215" spans="1:13" ht="15" customHeight="1">
      <c r="A215" s="19"/>
      <c r="B215" s="19"/>
      <c r="C215" s="81"/>
      <c r="D215" s="157" t="s">
        <v>175</v>
      </c>
      <c r="E215" s="158"/>
      <c r="F215" s="158"/>
      <c r="G215" s="158"/>
      <c r="H215" s="159"/>
      <c r="I215" s="159"/>
      <c r="J215" s="159"/>
      <c r="K215" s="159"/>
      <c r="L215" s="159"/>
      <c r="M215" s="199"/>
    </row>
    <row r="216" spans="1:13" ht="15" customHeight="1">
      <c r="A216" s="80" t="s">
        <v>313</v>
      </c>
      <c r="B216" s="142"/>
      <c r="C216" s="143"/>
      <c r="D216" s="144"/>
      <c r="E216" s="144"/>
      <c r="F216" s="144"/>
      <c r="G216" s="144"/>
      <c r="H216" s="143"/>
      <c r="I216" s="143"/>
      <c r="J216" s="143"/>
      <c r="K216" s="143"/>
      <c r="L216" s="143"/>
      <c r="M216" s="143"/>
    </row>
    <row r="217" spans="1:13" ht="15" customHeight="1">
      <c r="A217" s="142"/>
      <c r="B217" s="148" t="s">
        <v>320</v>
      </c>
      <c r="C217" s="148"/>
      <c r="D217" s="148"/>
      <c r="E217" s="149">
        <f>IF($E$2="","",$E$2)</f>
      </c>
      <c r="F217" s="149"/>
      <c r="G217" s="149"/>
      <c r="H217" s="143"/>
      <c r="I217" s="143"/>
      <c r="J217" s="143"/>
      <c r="K217" s="143"/>
      <c r="L217" s="143"/>
      <c r="M217" s="143"/>
    </row>
    <row r="218" spans="1:13" ht="15" customHeight="1">
      <c r="A218" s="15" t="s">
        <v>170</v>
      </c>
      <c r="B218" s="15" t="s">
        <v>171</v>
      </c>
      <c r="C218" s="157" t="s">
        <v>185</v>
      </c>
      <c r="D218" s="158"/>
      <c r="E218" s="158"/>
      <c r="F218" s="158"/>
      <c r="G218" s="158"/>
      <c r="H218" s="159"/>
      <c r="I218" s="159"/>
      <c r="J218" s="159"/>
      <c r="K218" s="159"/>
      <c r="L218" s="159"/>
      <c r="M218" s="199"/>
    </row>
    <row r="219" spans="1:13" ht="15" customHeight="1">
      <c r="A219" s="19"/>
      <c r="B219" s="19"/>
      <c r="C219" s="70"/>
      <c r="D219" s="158" t="s">
        <v>186</v>
      </c>
      <c r="E219" s="158"/>
      <c r="F219" s="158"/>
      <c r="G219" s="158"/>
      <c r="H219" s="159"/>
      <c r="I219" s="159"/>
      <c r="J219" s="159"/>
      <c r="K219" s="159"/>
      <c r="L219" s="115" t="s">
        <v>200</v>
      </c>
      <c r="M219" s="133"/>
    </row>
    <row r="220" spans="1:13" ht="15" customHeight="1">
      <c r="A220" s="19"/>
      <c r="B220" s="19"/>
      <c r="C220" s="70"/>
      <c r="D220" s="158" t="s">
        <v>187</v>
      </c>
      <c r="E220" s="158"/>
      <c r="F220" s="158"/>
      <c r="G220" s="158"/>
      <c r="H220" s="159"/>
      <c r="I220" s="159"/>
      <c r="J220" s="159"/>
      <c r="K220" s="159"/>
      <c r="L220" s="115" t="s">
        <v>200</v>
      </c>
      <c r="M220" s="133"/>
    </row>
    <row r="221" spans="1:13" ht="15" customHeight="1">
      <c r="A221" s="19"/>
      <c r="B221" s="19"/>
      <c r="C221" s="70"/>
      <c r="D221" s="158" t="s">
        <v>188</v>
      </c>
      <c r="E221" s="158"/>
      <c r="F221" s="158"/>
      <c r="G221" s="158"/>
      <c r="H221" s="159"/>
      <c r="I221" s="159"/>
      <c r="J221" s="159"/>
      <c r="K221" s="159"/>
      <c r="L221" s="115" t="s">
        <v>200</v>
      </c>
      <c r="M221" s="133"/>
    </row>
    <row r="222" spans="1:13" ht="15" customHeight="1">
      <c r="A222" s="19"/>
      <c r="B222" s="19"/>
      <c r="C222" s="70"/>
      <c r="D222" s="158" t="s">
        <v>280</v>
      </c>
      <c r="E222" s="158"/>
      <c r="F222" s="158"/>
      <c r="G222" s="158"/>
      <c r="H222" s="159"/>
      <c r="I222" s="159"/>
      <c r="J222" s="159"/>
      <c r="K222" s="159"/>
      <c r="L222" s="115" t="s">
        <v>200</v>
      </c>
      <c r="M222" s="133"/>
    </row>
    <row r="223" spans="1:13" ht="15" customHeight="1">
      <c r="A223" s="19"/>
      <c r="B223" s="19"/>
      <c r="C223" s="70"/>
      <c r="D223" s="158" t="s">
        <v>189</v>
      </c>
      <c r="E223" s="158"/>
      <c r="F223" s="158"/>
      <c r="G223" s="158"/>
      <c r="H223" s="159"/>
      <c r="I223" s="159"/>
      <c r="J223" s="159"/>
      <c r="K223" s="159"/>
      <c r="L223" s="115" t="s">
        <v>200</v>
      </c>
      <c r="M223" s="133"/>
    </row>
    <row r="224" spans="1:13" ht="15" customHeight="1">
      <c r="A224" s="19"/>
      <c r="B224" s="19"/>
      <c r="C224" s="70"/>
      <c r="D224" s="158" t="s">
        <v>190</v>
      </c>
      <c r="E224" s="158"/>
      <c r="F224" s="158"/>
      <c r="G224" s="158"/>
      <c r="H224" s="159"/>
      <c r="I224" s="159"/>
      <c r="J224" s="159"/>
      <c r="K224" s="159"/>
      <c r="L224" s="115" t="s">
        <v>200</v>
      </c>
      <c r="M224" s="133"/>
    </row>
    <row r="225" spans="1:13" ht="15" customHeight="1">
      <c r="A225" s="19"/>
      <c r="B225" s="19"/>
      <c r="C225" s="70"/>
      <c r="D225" s="158" t="s">
        <v>191</v>
      </c>
      <c r="E225" s="158"/>
      <c r="F225" s="158"/>
      <c r="G225" s="158"/>
      <c r="H225" s="159"/>
      <c r="I225" s="159"/>
      <c r="J225" s="159"/>
      <c r="K225" s="159"/>
      <c r="L225" s="115" t="s">
        <v>200</v>
      </c>
      <c r="M225" s="133"/>
    </row>
    <row r="226" spans="1:13" ht="15" customHeight="1">
      <c r="A226" s="19"/>
      <c r="B226" s="19"/>
      <c r="C226" s="70"/>
      <c r="D226" s="157" t="s">
        <v>175</v>
      </c>
      <c r="E226" s="158"/>
      <c r="F226" s="158"/>
      <c r="G226" s="158"/>
      <c r="H226" s="159"/>
      <c r="I226" s="159"/>
      <c r="J226" s="159"/>
      <c r="K226" s="159"/>
      <c r="L226" s="115" t="s">
        <v>200</v>
      </c>
      <c r="M226" s="133"/>
    </row>
    <row r="227" spans="1:13" ht="15" customHeight="1">
      <c r="A227" s="15"/>
      <c r="B227" s="15"/>
      <c r="C227" s="157" t="s">
        <v>192</v>
      </c>
      <c r="D227" s="158"/>
      <c r="E227" s="158"/>
      <c r="F227" s="158"/>
      <c r="G227" s="158"/>
      <c r="H227" s="159"/>
      <c r="I227" s="159"/>
      <c r="J227" s="159"/>
      <c r="K227" s="159"/>
      <c r="L227" s="159"/>
      <c r="M227" s="199"/>
    </row>
    <row r="228" spans="1:13" ht="15" customHeight="1">
      <c r="A228" s="19"/>
      <c r="B228" s="19"/>
      <c r="C228" s="70"/>
      <c r="D228" s="158" t="s">
        <v>281</v>
      </c>
      <c r="E228" s="158"/>
      <c r="F228" s="158"/>
      <c r="G228" s="158"/>
      <c r="H228" s="159"/>
      <c r="I228" s="159"/>
      <c r="J228" s="159"/>
      <c r="K228" s="159"/>
      <c r="L228" s="159"/>
      <c r="M228" s="199"/>
    </row>
    <row r="229" spans="1:13" ht="15" customHeight="1">
      <c r="A229" s="19"/>
      <c r="B229" s="19"/>
      <c r="C229" s="70"/>
      <c r="D229" s="158" t="s">
        <v>193</v>
      </c>
      <c r="E229" s="158"/>
      <c r="F229" s="158"/>
      <c r="G229" s="158"/>
      <c r="H229" s="159"/>
      <c r="I229" s="159"/>
      <c r="J229" s="159"/>
      <c r="K229" s="159"/>
      <c r="L229" s="159"/>
      <c r="M229" s="199"/>
    </row>
    <row r="230" spans="1:13" ht="15" customHeight="1">
      <c r="A230" s="19"/>
      <c r="B230" s="19"/>
      <c r="C230" s="70"/>
      <c r="D230" s="158" t="s">
        <v>194</v>
      </c>
      <c r="E230" s="158"/>
      <c r="F230" s="158"/>
      <c r="G230" s="158"/>
      <c r="H230" s="159"/>
      <c r="I230" s="159"/>
      <c r="J230" s="159"/>
      <c r="K230" s="159"/>
      <c r="L230" s="159"/>
      <c r="M230" s="199"/>
    </row>
    <row r="231" spans="1:13" ht="15" customHeight="1">
      <c r="A231" s="19"/>
      <c r="B231" s="19"/>
      <c r="C231" s="70"/>
      <c r="D231" s="158" t="s">
        <v>195</v>
      </c>
      <c r="E231" s="158"/>
      <c r="F231" s="158"/>
      <c r="G231" s="158"/>
      <c r="H231" s="159"/>
      <c r="I231" s="159"/>
      <c r="J231" s="159"/>
      <c r="K231" s="159"/>
      <c r="L231" s="159"/>
      <c r="M231" s="199"/>
    </row>
    <row r="232" spans="1:13" ht="15" customHeight="1">
      <c r="A232" s="19"/>
      <c r="B232" s="19"/>
      <c r="C232" s="70"/>
      <c r="D232" s="157" t="s">
        <v>175</v>
      </c>
      <c r="E232" s="158"/>
      <c r="F232" s="158"/>
      <c r="G232" s="158"/>
      <c r="H232" s="159"/>
      <c r="I232" s="159"/>
      <c r="J232" s="159"/>
      <c r="K232" s="159"/>
      <c r="L232" s="159"/>
      <c r="M232" s="199"/>
    </row>
    <row r="233" spans="1:13" ht="15" customHeight="1">
      <c r="A233" s="19"/>
      <c r="B233" s="19"/>
      <c r="C233" s="168" t="s">
        <v>151</v>
      </c>
      <c r="D233" s="158"/>
      <c r="E233" s="158"/>
      <c r="F233" s="158"/>
      <c r="G233" s="158"/>
      <c r="H233" s="159"/>
      <c r="I233" s="159"/>
      <c r="J233" s="159"/>
      <c r="K233" s="159"/>
      <c r="L233" s="159"/>
      <c r="M233" s="199"/>
    </row>
    <row r="234" spans="1:13" ht="15" customHeight="1">
      <c r="A234" s="19"/>
      <c r="B234" s="19"/>
      <c r="C234" s="70"/>
      <c r="D234" s="158" t="s">
        <v>175</v>
      </c>
      <c r="E234" s="158"/>
      <c r="F234" s="158"/>
      <c r="G234" s="158"/>
      <c r="H234" s="159"/>
      <c r="I234" s="159"/>
      <c r="J234" s="159"/>
      <c r="K234" s="159"/>
      <c r="L234" s="115" t="s">
        <v>200</v>
      </c>
      <c r="M234" s="133"/>
    </row>
    <row r="235" spans="1:13" ht="15" customHeight="1">
      <c r="A235" s="19"/>
      <c r="B235" s="19"/>
      <c r="C235" s="70"/>
      <c r="D235" s="158" t="s">
        <v>175</v>
      </c>
      <c r="E235" s="158"/>
      <c r="F235" s="158"/>
      <c r="G235" s="158"/>
      <c r="H235" s="159"/>
      <c r="I235" s="159"/>
      <c r="J235" s="159"/>
      <c r="K235" s="159"/>
      <c r="L235" s="115" t="s">
        <v>200</v>
      </c>
      <c r="M235" s="133"/>
    </row>
    <row r="236" spans="1:13" ht="15" customHeight="1">
      <c r="A236" s="19"/>
      <c r="B236" s="19"/>
      <c r="C236" s="81"/>
      <c r="D236" s="157" t="s">
        <v>175</v>
      </c>
      <c r="E236" s="158"/>
      <c r="F236" s="158"/>
      <c r="G236" s="158"/>
      <c r="H236" s="159"/>
      <c r="I236" s="159"/>
      <c r="J236" s="159"/>
      <c r="K236" s="159"/>
      <c r="L236" s="115" t="s">
        <v>200</v>
      </c>
      <c r="M236" s="133"/>
    </row>
    <row r="237" spans="1:13" ht="15" customHeight="1">
      <c r="A237" s="19"/>
      <c r="B237" s="16" t="s">
        <v>20</v>
      </c>
      <c r="C237" s="71">
        <f>SUM(C191:C193,C195:C208,C210:C215,C219:C226,C228:C232,C234:C236)</f>
        <v>0</v>
      </c>
      <c r="D237" s="109"/>
      <c r="E237" s="109"/>
      <c r="F237" s="109"/>
      <c r="G237" s="109"/>
      <c r="H237" s="173"/>
      <c r="I237" s="173"/>
      <c r="J237" s="173"/>
      <c r="K237" s="173"/>
      <c r="L237" s="173"/>
      <c r="M237" s="174"/>
    </row>
    <row r="238" spans="1:13" ht="27" customHeight="1">
      <c r="A238" s="19"/>
      <c r="B238" s="19"/>
      <c r="C238" s="201" t="s">
        <v>156</v>
      </c>
      <c r="D238" s="202"/>
      <c r="E238" s="75">
        <f>IF(C237&gt;7,7,C237)</f>
        <v>0</v>
      </c>
      <c r="F238" s="109"/>
      <c r="G238" s="109"/>
      <c r="H238" s="203" t="s">
        <v>205</v>
      </c>
      <c r="I238" s="204"/>
      <c r="J238" s="204"/>
      <c r="K238" s="204"/>
      <c r="L238" s="204"/>
      <c r="M238" s="205"/>
    </row>
    <row r="239" spans="1:13" ht="15" customHeight="1">
      <c r="A239" s="19"/>
      <c r="B239" s="19"/>
      <c r="C239" s="114"/>
      <c r="D239" s="109"/>
      <c r="E239" s="109"/>
      <c r="F239" s="109"/>
      <c r="G239" s="109"/>
      <c r="H239" s="206"/>
      <c r="I239" s="207"/>
      <c r="J239" s="207"/>
      <c r="K239" s="207"/>
      <c r="L239" s="207"/>
      <c r="M239" s="208"/>
    </row>
    <row r="240" spans="1:13" ht="15" customHeight="1">
      <c r="A240" s="19"/>
      <c r="B240" s="19"/>
      <c r="C240" s="36"/>
      <c r="D240" s="158" t="s">
        <v>196</v>
      </c>
      <c r="E240" s="158"/>
      <c r="F240" s="158"/>
      <c r="G240" s="158"/>
      <c r="H240" s="206"/>
      <c r="I240" s="207"/>
      <c r="J240" s="207"/>
      <c r="K240" s="207"/>
      <c r="L240" s="207"/>
      <c r="M240" s="208"/>
    </row>
    <row r="241" spans="1:13" ht="15" customHeight="1">
      <c r="A241" s="19"/>
      <c r="B241" s="19"/>
      <c r="C241" s="36"/>
      <c r="D241" s="158" t="s">
        <v>197</v>
      </c>
      <c r="E241" s="158"/>
      <c r="F241" s="158"/>
      <c r="G241" s="158"/>
      <c r="H241" s="206"/>
      <c r="I241" s="207"/>
      <c r="J241" s="207"/>
      <c r="K241" s="207"/>
      <c r="L241" s="207"/>
      <c r="M241" s="208"/>
    </row>
    <row r="242" spans="1:13" ht="15" customHeight="1">
      <c r="A242" s="19"/>
      <c r="B242" s="19"/>
      <c r="C242" s="36"/>
      <c r="D242" s="158" t="s">
        <v>198</v>
      </c>
      <c r="E242" s="158"/>
      <c r="F242" s="158"/>
      <c r="G242" s="158"/>
      <c r="H242" s="206"/>
      <c r="I242" s="207"/>
      <c r="J242" s="207"/>
      <c r="K242" s="207"/>
      <c r="L242" s="207"/>
      <c r="M242" s="208"/>
    </row>
    <row r="243" spans="1:13" ht="15" customHeight="1">
      <c r="A243" s="19"/>
      <c r="B243" s="19"/>
      <c r="C243" s="36"/>
      <c r="D243" s="109"/>
      <c r="E243" s="158" t="s">
        <v>199</v>
      </c>
      <c r="F243" s="158"/>
      <c r="G243" s="160"/>
      <c r="H243" s="206"/>
      <c r="I243" s="207"/>
      <c r="J243" s="207"/>
      <c r="K243" s="207"/>
      <c r="L243" s="207"/>
      <c r="M243" s="208"/>
    </row>
    <row r="244" spans="1:13" ht="15" customHeight="1">
      <c r="A244" s="19"/>
      <c r="B244" s="19"/>
      <c r="C244" s="36"/>
      <c r="D244" s="109"/>
      <c r="E244" s="109"/>
      <c r="F244" s="109"/>
      <c r="G244" s="109"/>
      <c r="H244" s="206"/>
      <c r="I244" s="207"/>
      <c r="J244" s="207"/>
      <c r="K244" s="207"/>
      <c r="L244" s="207"/>
      <c r="M244" s="208"/>
    </row>
    <row r="245" spans="1:13" ht="15" customHeight="1">
      <c r="A245" s="19"/>
      <c r="B245" s="19"/>
      <c r="C245" s="36"/>
      <c r="D245" s="109"/>
      <c r="E245" s="109"/>
      <c r="F245" s="109"/>
      <c r="G245" s="109"/>
      <c r="H245" s="206"/>
      <c r="I245" s="207"/>
      <c r="J245" s="207"/>
      <c r="K245" s="207"/>
      <c r="L245" s="207"/>
      <c r="M245" s="208"/>
    </row>
    <row r="246" spans="1:13" ht="15" customHeight="1">
      <c r="A246" s="18"/>
      <c r="B246" s="18"/>
      <c r="C246" s="31"/>
      <c r="D246" s="111"/>
      <c r="E246" s="10"/>
      <c r="F246" s="10"/>
      <c r="G246" s="10"/>
      <c r="H246" s="209"/>
      <c r="I246" s="210"/>
      <c r="J246" s="210"/>
      <c r="K246" s="210"/>
      <c r="L246" s="210"/>
      <c r="M246" s="211"/>
    </row>
    <row r="247" spans="1:13" ht="13.5">
      <c r="A247" s="212" t="s">
        <v>201</v>
      </c>
      <c r="B247" s="212"/>
      <c r="C247" s="212"/>
      <c r="D247" s="212"/>
      <c r="E247" s="212"/>
      <c r="F247" s="212"/>
      <c r="G247" s="212"/>
      <c r="H247" s="212"/>
      <c r="I247" s="212"/>
      <c r="J247" s="212"/>
      <c r="K247" s="212"/>
      <c r="L247" s="212"/>
      <c r="M247" s="212"/>
    </row>
    <row r="248" spans="1:13" ht="13.5">
      <c r="A248" s="200" t="s">
        <v>202</v>
      </c>
      <c r="B248" s="200"/>
      <c r="C248" s="200"/>
      <c r="D248" s="200"/>
      <c r="E248" s="200"/>
      <c r="F248" s="200"/>
      <c r="G248" s="200"/>
      <c r="H248" s="200"/>
      <c r="I248" s="200"/>
      <c r="J248" s="200"/>
      <c r="K248" s="200"/>
      <c r="L248" s="200"/>
      <c r="M248" s="200"/>
    </row>
    <row r="249" spans="1:13" ht="13.5">
      <c r="A249" s="200" t="s">
        <v>203</v>
      </c>
      <c r="B249" s="200"/>
      <c r="C249" s="200"/>
      <c r="D249" s="200"/>
      <c r="E249" s="200"/>
      <c r="F249" s="200"/>
      <c r="G249" s="200"/>
      <c r="H249" s="200"/>
      <c r="I249" s="200"/>
      <c r="J249" s="200"/>
      <c r="K249" s="200"/>
      <c r="L249" s="200"/>
      <c r="M249" s="200"/>
    </row>
    <row r="250" spans="1:13" ht="13.5">
      <c r="A250" s="200" t="s">
        <v>204</v>
      </c>
      <c r="B250" s="200"/>
      <c r="C250" s="200"/>
      <c r="D250" s="200"/>
      <c r="E250" s="200"/>
      <c r="F250" s="200"/>
      <c r="G250" s="200"/>
      <c r="H250" s="200"/>
      <c r="I250" s="200"/>
      <c r="J250" s="200"/>
      <c r="K250" s="200"/>
      <c r="L250" s="200"/>
      <c r="M250" s="200"/>
    </row>
  </sheetData>
  <sheetProtection/>
  <mergeCells count="390">
    <mergeCell ref="A1:B1"/>
    <mergeCell ref="L2:M2"/>
    <mergeCell ref="C3:E3"/>
    <mergeCell ref="H3:K3"/>
    <mergeCell ref="L3:M3"/>
    <mergeCell ref="C4:E4"/>
    <mergeCell ref="H4:K4"/>
    <mergeCell ref="L4:M4"/>
    <mergeCell ref="B2:D2"/>
    <mergeCell ref="E2:G2"/>
    <mergeCell ref="E5:K5"/>
    <mergeCell ref="E6:K6"/>
    <mergeCell ref="M6:M7"/>
    <mergeCell ref="E7:K7"/>
    <mergeCell ref="E8:K8"/>
    <mergeCell ref="E9:K9"/>
    <mergeCell ref="E10:K10"/>
    <mergeCell ref="E11:K11"/>
    <mergeCell ref="E12:K12"/>
    <mergeCell ref="E13:K13"/>
    <mergeCell ref="E14:K14"/>
    <mergeCell ref="E15:K15"/>
    <mergeCell ref="C18:E18"/>
    <mergeCell ref="H18:K18"/>
    <mergeCell ref="L18:M18"/>
    <mergeCell ref="C19:E19"/>
    <mergeCell ref="H19:K19"/>
    <mergeCell ref="L19:M19"/>
    <mergeCell ref="E20:I20"/>
    <mergeCell ref="E21:I21"/>
    <mergeCell ref="K21:M22"/>
    <mergeCell ref="E22:I22"/>
    <mergeCell ref="E23:I23"/>
    <mergeCell ref="K23:M23"/>
    <mergeCell ref="E24:I24"/>
    <mergeCell ref="E25:I25"/>
    <mergeCell ref="E26:I26"/>
    <mergeCell ref="K26:M26"/>
    <mergeCell ref="E27:I27"/>
    <mergeCell ref="K27:M27"/>
    <mergeCell ref="E28:I28"/>
    <mergeCell ref="K28:M28"/>
    <mergeCell ref="E29:I29"/>
    <mergeCell ref="E30:I30"/>
    <mergeCell ref="E31:I31"/>
    <mergeCell ref="E32:I32"/>
    <mergeCell ref="E33:I33"/>
    <mergeCell ref="L37:M37"/>
    <mergeCell ref="C38:E38"/>
    <mergeCell ref="H38:K38"/>
    <mergeCell ref="L38:M38"/>
    <mergeCell ref="C39:E39"/>
    <mergeCell ref="H39:K39"/>
    <mergeCell ref="L39:M39"/>
    <mergeCell ref="B37:D37"/>
    <mergeCell ref="E37:G37"/>
    <mergeCell ref="E40:I40"/>
    <mergeCell ref="E41:I41"/>
    <mergeCell ref="K41:M42"/>
    <mergeCell ref="E42:I42"/>
    <mergeCell ref="E43:I43"/>
    <mergeCell ref="K43:M44"/>
    <mergeCell ref="E44:I44"/>
    <mergeCell ref="E45:I45"/>
    <mergeCell ref="K45:M46"/>
    <mergeCell ref="E46:I46"/>
    <mergeCell ref="E47:I47"/>
    <mergeCell ref="K47:M48"/>
    <mergeCell ref="E48:I48"/>
    <mergeCell ref="E49:I49"/>
    <mergeCell ref="E50:I50"/>
    <mergeCell ref="E51:I51"/>
    <mergeCell ref="K51:M51"/>
    <mergeCell ref="E52:I52"/>
    <mergeCell ref="K52:M52"/>
    <mergeCell ref="E53:I53"/>
    <mergeCell ref="E54:I54"/>
    <mergeCell ref="E55:I55"/>
    <mergeCell ref="E56:I56"/>
    <mergeCell ref="E57:I57"/>
    <mergeCell ref="C59:E59"/>
    <mergeCell ref="H59:K59"/>
    <mergeCell ref="L59:M59"/>
    <mergeCell ref="C60:E60"/>
    <mergeCell ref="H60:K60"/>
    <mergeCell ref="L60:M60"/>
    <mergeCell ref="E61:I61"/>
    <mergeCell ref="E62:I62"/>
    <mergeCell ref="K62:M63"/>
    <mergeCell ref="E63:I63"/>
    <mergeCell ref="E64:I64"/>
    <mergeCell ref="K64:M65"/>
    <mergeCell ref="E65:I65"/>
    <mergeCell ref="E66:I66"/>
    <mergeCell ref="E67:I67"/>
    <mergeCell ref="E68:I68"/>
    <mergeCell ref="K68:M68"/>
    <mergeCell ref="E69:I69"/>
    <mergeCell ref="K69:M69"/>
    <mergeCell ref="E70:I70"/>
    <mergeCell ref="L73:M73"/>
    <mergeCell ref="C74:E74"/>
    <mergeCell ref="H74:K74"/>
    <mergeCell ref="L74:M74"/>
    <mergeCell ref="B73:D73"/>
    <mergeCell ref="E73:G73"/>
    <mergeCell ref="C75:E75"/>
    <mergeCell ref="H75:K75"/>
    <mergeCell ref="L75:M75"/>
    <mergeCell ref="E76:I76"/>
    <mergeCell ref="E77:I77"/>
    <mergeCell ref="K77:M78"/>
    <mergeCell ref="E78:I78"/>
    <mergeCell ref="E79:I79"/>
    <mergeCell ref="K79:M80"/>
    <mergeCell ref="E80:I80"/>
    <mergeCell ref="E81:I81"/>
    <mergeCell ref="E82:I82"/>
    <mergeCell ref="E83:I83"/>
    <mergeCell ref="K83:M83"/>
    <mergeCell ref="E84:I84"/>
    <mergeCell ref="K84:M84"/>
    <mergeCell ref="E85:I85"/>
    <mergeCell ref="E86:I86"/>
    <mergeCell ref="E87:I87"/>
    <mergeCell ref="E88:I88"/>
    <mergeCell ref="E89:I89"/>
    <mergeCell ref="E90:I90"/>
    <mergeCell ref="E91:I91"/>
    <mergeCell ref="E92:I92"/>
    <mergeCell ref="C95:E95"/>
    <mergeCell ref="H95:K95"/>
    <mergeCell ref="L95:M95"/>
    <mergeCell ref="C96:E96"/>
    <mergeCell ref="H96:K96"/>
    <mergeCell ref="L96:M96"/>
    <mergeCell ref="E97:I97"/>
    <mergeCell ref="E98:I98"/>
    <mergeCell ref="K98:M99"/>
    <mergeCell ref="E99:I99"/>
    <mergeCell ref="E100:I100"/>
    <mergeCell ref="K100:M101"/>
    <mergeCell ref="E101:I101"/>
    <mergeCell ref="E102:I102"/>
    <mergeCell ref="K102:M104"/>
    <mergeCell ref="E103:I103"/>
    <mergeCell ref="L107:M107"/>
    <mergeCell ref="C108:E108"/>
    <mergeCell ref="H108:K108"/>
    <mergeCell ref="L108:M108"/>
    <mergeCell ref="A109:A110"/>
    <mergeCell ref="C109:E109"/>
    <mergeCell ref="H109:K109"/>
    <mergeCell ref="L109:M109"/>
    <mergeCell ref="E110:G110"/>
    <mergeCell ref="B107:D107"/>
    <mergeCell ref="E111:G111"/>
    <mergeCell ref="I111:K111"/>
    <mergeCell ref="M111:M112"/>
    <mergeCell ref="E112:G112"/>
    <mergeCell ref="E113:G113"/>
    <mergeCell ref="E114:G114"/>
    <mergeCell ref="I114:K114"/>
    <mergeCell ref="E115:G115"/>
    <mergeCell ref="E116:G116"/>
    <mergeCell ref="E117:G117"/>
    <mergeCell ref="C120:E120"/>
    <mergeCell ref="H120:K120"/>
    <mergeCell ref="L120:M120"/>
    <mergeCell ref="C121:E121"/>
    <mergeCell ref="H121:K121"/>
    <mergeCell ref="L121:M121"/>
    <mergeCell ref="E122:G122"/>
    <mergeCell ref="E123:G123"/>
    <mergeCell ref="I123:K123"/>
    <mergeCell ref="M123:M124"/>
    <mergeCell ref="E124:G124"/>
    <mergeCell ref="E125:G125"/>
    <mergeCell ref="E126:G126"/>
    <mergeCell ref="I126:K126"/>
    <mergeCell ref="E127:G127"/>
    <mergeCell ref="I127:K127"/>
    <mergeCell ref="L131:M131"/>
    <mergeCell ref="C132:F132"/>
    <mergeCell ref="G132:M132"/>
    <mergeCell ref="C133:F133"/>
    <mergeCell ref="G133:M133"/>
    <mergeCell ref="D134:F134"/>
    <mergeCell ref="G134:M134"/>
    <mergeCell ref="D135:F135"/>
    <mergeCell ref="G135:M135"/>
    <mergeCell ref="D136:F136"/>
    <mergeCell ref="G136:M136"/>
    <mergeCell ref="C137:F137"/>
    <mergeCell ref="G137:M137"/>
    <mergeCell ref="D138:F138"/>
    <mergeCell ref="G138:M138"/>
    <mergeCell ref="D139:F139"/>
    <mergeCell ref="G139:M139"/>
    <mergeCell ref="D140:F140"/>
    <mergeCell ref="G140:M140"/>
    <mergeCell ref="G141:M141"/>
    <mergeCell ref="G142:M142"/>
    <mergeCell ref="G143:M143"/>
    <mergeCell ref="C144:F144"/>
    <mergeCell ref="G144:M144"/>
    <mergeCell ref="D145:F145"/>
    <mergeCell ref="G145:M145"/>
    <mergeCell ref="D146:F146"/>
    <mergeCell ref="G146:M146"/>
    <mergeCell ref="D147:F147"/>
    <mergeCell ref="G147:M147"/>
    <mergeCell ref="D148:F148"/>
    <mergeCell ref="G148:M148"/>
    <mergeCell ref="C149:F149"/>
    <mergeCell ref="G149:M149"/>
    <mergeCell ref="D150:F150"/>
    <mergeCell ref="G150:M151"/>
    <mergeCell ref="D151:F151"/>
    <mergeCell ref="D152:F152"/>
    <mergeCell ref="G152:M152"/>
    <mergeCell ref="D153:F153"/>
    <mergeCell ref="G153:M153"/>
    <mergeCell ref="D154:F154"/>
    <mergeCell ref="G154:M154"/>
    <mergeCell ref="C155:F155"/>
    <mergeCell ref="G155:M155"/>
    <mergeCell ref="D156:F156"/>
    <mergeCell ref="G156:M156"/>
    <mergeCell ref="D157:F158"/>
    <mergeCell ref="G157:M157"/>
    <mergeCell ref="G158:M158"/>
    <mergeCell ref="D159:F159"/>
    <mergeCell ref="G159:M159"/>
    <mergeCell ref="D160:F160"/>
    <mergeCell ref="G160:M160"/>
    <mergeCell ref="D161:F161"/>
    <mergeCell ref="G161:M161"/>
    <mergeCell ref="D162:F162"/>
    <mergeCell ref="G162:M162"/>
    <mergeCell ref="D163:F163"/>
    <mergeCell ref="G163:M163"/>
    <mergeCell ref="D164:F164"/>
    <mergeCell ref="G164:M164"/>
    <mergeCell ref="C165:F165"/>
    <mergeCell ref="G165:M165"/>
    <mergeCell ref="D166:F166"/>
    <mergeCell ref="G166:M166"/>
    <mergeCell ref="D167:F168"/>
    <mergeCell ref="G167:M167"/>
    <mergeCell ref="G168:M168"/>
    <mergeCell ref="D169:F169"/>
    <mergeCell ref="G169:M169"/>
    <mergeCell ref="D180:F180"/>
    <mergeCell ref="D181:F181"/>
    <mergeCell ref="E182:F183"/>
    <mergeCell ref="C172:F172"/>
    <mergeCell ref="G172:M172"/>
    <mergeCell ref="D173:F174"/>
    <mergeCell ref="G173:M173"/>
    <mergeCell ref="G174:M174"/>
    <mergeCell ref="D175:F175"/>
    <mergeCell ref="G175:M175"/>
    <mergeCell ref="L188:M188"/>
    <mergeCell ref="C189:G189"/>
    <mergeCell ref="H189:K189"/>
    <mergeCell ref="L189:M189"/>
    <mergeCell ref="D176:F176"/>
    <mergeCell ref="G176:M176"/>
    <mergeCell ref="C177:D177"/>
    <mergeCell ref="G177:M183"/>
    <mergeCell ref="D178:F178"/>
    <mergeCell ref="D179:F179"/>
    <mergeCell ref="C190:G190"/>
    <mergeCell ref="H190:K190"/>
    <mergeCell ref="L190:M190"/>
    <mergeCell ref="D191:G191"/>
    <mergeCell ref="D192:G192"/>
    <mergeCell ref="D193:G193"/>
    <mergeCell ref="C194:G194"/>
    <mergeCell ref="H194:K194"/>
    <mergeCell ref="L194:M194"/>
    <mergeCell ref="D195:G195"/>
    <mergeCell ref="D196:G196"/>
    <mergeCell ref="D197:G197"/>
    <mergeCell ref="D198:G198"/>
    <mergeCell ref="D199:G199"/>
    <mergeCell ref="D200:G200"/>
    <mergeCell ref="D201:G201"/>
    <mergeCell ref="D202:G202"/>
    <mergeCell ref="D203:G203"/>
    <mergeCell ref="D204:G204"/>
    <mergeCell ref="D205:G205"/>
    <mergeCell ref="D206:G206"/>
    <mergeCell ref="H206:K206"/>
    <mergeCell ref="D207:G207"/>
    <mergeCell ref="H207:K207"/>
    <mergeCell ref="D208:G208"/>
    <mergeCell ref="H208:K208"/>
    <mergeCell ref="C209:G209"/>
    <mergeCell ref="H209:K209"/>
    <mergeCell ref="L209:M209"/>
    <mergeCell ref="D210:G210"/>
    <mergeCell ref="H210:K210"/>
    <mergeCell ref="L210:M210"/>
    <mergeCell ref="D211:G211"/>
    <mergeCell ref="H211:K211"/>
    <mergeCell ref="L211:M211"/>
    <mergeCell ref="D212:G212"/>
    <mergeCell ref="H212:K212"/>
    <mergeCell ref="L212:M212"/>
    <mergeCell ref="D213:G213"/>
    <mergeCell ref="H213:K213"/>
    <mergeCell ref="L213:M213"/>
    <mergeCell ref="D214:G214"/>
    <mergeCell ref="H214:K214"/>
    <mergeCell ref="L214:M214"/>
    <mergeCell ref="D215:G215"/>
    <mergeCell ref="H215:K215"/>
    <mergeCell ref="L215:M215"/>
    <mergeCell ref="C218:G218"/>
    <mergeCell ref="H218:K218"/>
    <mergeCell ref="L218:M218"/>
    <mergeCell ref="B217:D217"/>
    <mergeCell ref="E217:G217"/>
    <mergeCell ref="D219:G219"/>
    <mergeCell ref="H219:K219"/>
    <mergeCell ref="D220:G220"/>
    <mergeCell ref="H220:K220"/>
    <mergeCell ref="D221:G221"/>
    <mergeCell ref="H221:K221"/>
    <mergeCell ref="D222:G222"/>
    <mergeCell ref="H222:K222"/>
    <mergeCell ref="D223:G223"/>
    <mergeCell ref="H223:K223"/>
    <mergeCell ref="D224:G224"/>
    <mergeCell ref="H224:K224"/>
    <mergeCell ref="D225:G225"/>
    <mergeCell ref="H225:K225"/>
    <mergeCell ref="D226:G226"/>
    <mergeCell ref="H226:K226"/>
    <mergeCell ref="C227:G227"/>
    <mergeCell ref="H227:K227"/>
    <mergeCell ref="L227:M227"/>
    <mergeCell ref="D228:G228"/>
    <mergeCell ref="H228:K228"/>
    <mergeCell ref="L228:M228"/>
    <mergeCell ref="D229:G229"/>
    <mergeCell ref="H229:K229"/>
    <mergeCell ref="L229:M229"/>
    <mergeCell ref="D230:G230"/>
    <mergeCell ref="H230:K230"/>
    <mergeCell ref="L230:M230"/>
    <mergeCell ref="D231:G231"/>
    <mergeCell ref="H231:K231"/>
    <mergeCell ref="L231:M231"/>
    <mergeCell ref="D232:G232"/>
    <mergeCell ref="H232:K232"/>
    <mergeCell ref="L232:M232"/>
    <mergeCell ref="C233:G233"/>
    <mergeCell ref="H233:K233"/>
    <mergeCell ref="L233:M233"/>
    <mergeCell ref="D242:G242"/>
    <mergeCell ref="E243:G243"/>
    <mergeCell ref="D234:G234"/>
    <mergeCell ref="H234:K234"/>
    <mergeCell ref="D235:G235"/>
    <mergeCell ref="H235:K235"/>
    <mergeCell ref="D236:G236"/>
    <mergeCell ref="H236:K236"/>
    <mergeCell ref="A247:M247"/>
    <mergeCell ref="A248:M248"/>
    <mergeCell ref="A249:M249"/>
    <mergeCell ref="A250:M250"/>
    <mergeCell ref="H237:M237"/>
    <mergeCell ref="C238:D238"/>
    <mergeCell ref="H238:M238"/>
    <mergeCell ref="H239:M246"/>
    <mergeCell ref="D240:G240"/>
    <mergeCell ref="D241:G241"/>
    <mergeCell ref="E107:G107"/>
    <mergeCell ref="B131:D131"/>
    <mergeCell ref="E131:G131"/>
    <mergeCell ref="B171:D171"/>
    <mergeCell ref="E171:G171"/>
    <mergeCell ref="B188:D188"/>
    <mergeCell ref="E188:G188"/>
    <mergeCell ref="A184:M184"/>
    <mergeCell ref="A185:M185"/>
    <mergeCell ref="A186:M186"/>
  </mergeCells>
  <conditionalFormatting sqref="F18">
    <cfRule type="expression" priority="35" dxfId="0" stopIfTrue="1">
      <formula>AND(J21+J23=0,C34&gt;2,E34&gt;=0.8,E34&lt;0.9)</formula>
    </cfRule>
  </conditionalFormatting>
  <conditionalFormatting sqref="G18">
    <cfRule type="expression" priority="34" dxfId="0" stopIfTrue="1">
      <formula>OR(AND(J21+J23=0,E34&lt;0.8,E34&gt;=0.6),AND(J21+J23=0,C34&lt;=2))</formula>
    </cfRule>
  </conditionalFormatting>
  <conditionalFormatting sqref="C18:E18">
    <cfRule type="expression" priority="33" dxfId="0" stopIfTrue="1">
      <formula>AND(J21+J23=0,C34&gt;2,E34&gt;=0.9)</formula>
    </cfRule>
  </conditionalFormatting>
  <conditionalFormatting sqref="H18:K18">
    <cfRule type="expression" priority="32" dxfId="0" stopIfTrue="1">
      <formula>OR(J21+J23=1,AND(J21+J23&lt;=1,C34&gt;2,E34&lt;0.6))</formula>
    </cfRule>
  </conditionalFormatting>
  <conditionalFormatting sqref="L18:M18">
    <cfRule type="expression" priority="31" dxfId="0" stopIfTrue="1">
      <formula>J21+J23=2</formula>
    </cfRule>
  </conditionalFormatting>
  <conditionalFormatting sqref="L3:M3">
    <cfRule type="expression" priority="30" dxfId="0" stopIfTrue="1">
      <formula>$L$6=1</formula>
    </cfRule>
  </conditionalFormatting>
  <conditionalFormatting sqref="L38:M38">
    <cfRule type="expression" priority="26" dxfId="0" stopIfTrue="1">
      <formula>J41+J43+J45+J47&gt;=2</formula>
    </cfRule>
  </conditionalFormatting>
  <conditionalFormatting sqref="H59:K59">
    <cfRule type="expression" priority="25" dxfId="0" stopIfTrue="1">
      <formula>OR(AND(J62=1,J64=0),AND(J64=0,C71&gt;2,E71&lt;0.6))</formula>
    </cfRule>
  </conditionalFormatting>
  <conditionalFormatting sqref="L59:M59">
    <cfRule type="expression" priority="24" dxfId="0" stopIfTrue="1">
      <formula>J64=1</formula>
    </cfRule>
  </conditionalFormatting>
  <conditionalFormatting sqref="F59">
    <cfRule type="expression" priority="23" dxfId="0" stopIfTrue="1">
      <formula>AND(J62+J64=0,C71&gt;2,E71&gt;=0.8,E71&lt;0.9)</formula>
    </cfRule>
  </conditionalFormatting>
  <conditionalFormatting sqref="G59">
    <cfRule type="expression" priority="22" dxfId="0" stopIfTrue="1">
      <formula>OR(AND(J62+J64=0,E71&lt;0.8,E71&gt;=0.6),AND(J62+J64=0,C71&lt;=2))</formula>
    </cfRule>
  </conditionalFormatting>
  <conditionalFormatting sqref="C59:E59">
    <cfRule type="expression" priority="21" dxfId="0" stopIfTrue="1">
      <formula>AND(J62+J64=0,C71&gt;2,E71&gt;=0.9)</formula>
    </cfRule>
  </conditionalFormatting>
  <conditionalFormatting sqref="H74:K74">
    <cfRule type="expression" priority="20" dxfId="0" stopIfTrue="1">
      <formula>OR(AND(J77=1,J79=0),AND(J79=0,C93&gt;2,E93&lt;0.6))</formula>
    </cfRule>
  </conditionalFormatting>
  <conditionalFormatting sqref="L74:M74">
    <cfRule type="expression" priority="19" dxfId="0" stopIfTrue="1">
      <formula>J79=1</formula>
    </cfRule>
  </conditionalFormatting>
  <conditionalFormatting sqref="F74">
    <cfRule type="expression" priority="18" dxfId="0" stopIfTrue="1">
      <formula>AND(J77+J79=0,C93&gt;2,E93&gt;=0.8,E93&lt;0.9)</formula>
    </cfRule>
  </conditionalFormatting>
  <conditionalFormatting sqref="G74">
    <cfRule type="expression" priority="17" dxfId="0" stopIfTrue="1">
      <formula>OR(AND(J77+J79=0,E93&lt;0.8,E93&gt;=0.6),AND(J77+J79=0,C93&lt;=2))</formula>
    </cfRule>
  </conditionalFormatting>
  <conditionalFormatting sqref="C74:E74">
    <cfRule type="expression" priority="16" dxfId="0" stopIfTrue="1">
      <formula>AND(J77+J79=0,C93&gt;2,E93&gt;=0.9)</formula>
    </cfRule>
  </conditionalFormatting>
  <conditionalFormatting sqref="L95:M95">
    <cfRule type="expression" priority="15" dxfId="0" stopIfTrue="1">
      <formula>J102=1</formula>
    </cfRule>
  </conditionalFormatting>
  <conditionalFormatting sqref="F95">
    <cfRule type="expression" priority="14" dxfId="0" stopIfTrue="1">
      <formula>AND(J98+J100+J102=0,C104&gt;2,E104&gt;=0.8,E104&lt;0.9)</formula>
    </cfRule>
  </conditionalFormatting>
  <conditionalFormatting sqref="G95">
    <cfRule type="expression" priority="13" dxfId="0" stopIfTrue="1">
      <formula>OR(AND(J98+J100+J102=0,E104&lt;0.8,E104&gt;=0.6),AND(J98+J100+J102=0,C104&lt;=2))</formula>
    </cfRule>
  </conditionalFormatting>
  <conditionalFormatting sqref="C95">
    <cfRule type="expression" priority="12" dxfId="0" stopIfTrue="1">
      <formula>AND(J98+J100+J102=0,C104&gt;2,E104&gt;=0.9)</formula>
    </cfRule>
  </conditionalFormatting>
  <conditionalFormatting sqref="H95:K95">
    <cfRule type="expression" priority="11" dxfId="0" stopIfTrue="1">
      <formula>OR(AND(J98+J100&gt;=1,J102=0),AND(J102=0,C104&gt;2,E104&lt;0.6))</formula>
    </cfRule>
  </conditionalFormatting>
  <conditionalFormatting sqref="L108:M108">
    <cfRule type="expression" priority="10" dxfId="0" stopIfTrue="1">
      <formula>L111=1</formula>
    </cfRule>
  </conditionalFormatting>
  <conditionalFormatting sqref="L120:M120">
    <cfRule type="expression" priority="9" dxfId="0" stopIfTrue="1">
      <formula>L123=1</formula>
    </cfRule>
  </conditionalFormatting>
  <conditionalFormatting sqref="H108">
    <cfRule type="expression" priority="8" dxfId="0" stopIfTrue="1">
      <formula>OR(AND(L111=0,E118&lt;0.6,C118&gt;2),AND(H111=1,L111=0))</formula>
    </cfRule>
  </conditionalFormatting>
  <conditionalFormatting sqref="F108">
    <cfRule type="expression" priority="7" dxfId="0" stopIfTrue="1">
      <formula>AND(H111+L111=0,C118&gt;2,E118&gt;=0.8,E118&lt;0.9)</formula>
    </cfRule>
  </conditionalFormatting>
  <conditionalFormatting sqref="G108">
    <cfRule type="expression" priority="6" dxfId="0" stopIfTrue="1">
      <formula>OR(AND(H111+L111=0,E118&lt;0.8,E118&gt;=0.6),AND(H111+L111=0,C118&lt;=2))</formula>
    </cfRule>
  </conditionalFormatting>
  <conditionalFormatting sqref="C108">
    <cfRule type="expression" priority="5" dxfId="0" stopIfTrue="1">
      <formula>AND(H111+L111=0,C118&gt;2,E118&gt;=0.9)</formula>
    </cfRule>
  </conditionalFormatting>
  <conditionalFormatting sqref="H120">
    <cfRule type="expression" priority="4" dxfId="0" stopIfTrue="1">
      <formula>AND(H123=1,L123=0)</formula>
    </cfRule>
  </conditionalFormatting>
  <conditionalFormatting sqref="F120">
    <cfRule type="expression" priority="3" dxfId="0" stopIfTrue="1">
      <formula>AND(H123+L123=0,C128&gt;2,E128&gt;=0.6,E128&lt;0.8)</formula>
    </cfRule>
  </conditionalFormatting>
  <conditionalFormatting sqref="G120">
    <cfRule type="expression" priority="2" dxfId="0" stopIfTrue="1">
      <formula>AND(H123+L123=0,OR(E128&lt;0.6,C128&lt;=2))</formula>
    </cfRule>
  </conditionalFormatting>
  <conditionalFormatting sqref="C120">
    <cfRule type="expression" priority="1" dxfId="0" stopIfTrue="1">
      <formula>AND(H123+L123=0,C128&gt;2,E128&gt;=0.8)</formula>
    </cfRule>
  </conditionalFormatting>
  <conditionalFormatting sqref="F3">
    <cfRule type="expression" priority="39" dxfId="0" stopIfTrue="1">
      <formula>AND(L6=0,C16&gt;2,E16&gt;=0.8)</formula>
    </cfRule>
  </conditionalFormatting>
  <conditionalFormatting sqref="G3">
    <cfRule type="expression" priority="40" dxfId="0" stopIfTrue="1">
      <formula>OR(AND(L6=0,E16&lt;0.8,E16&gt;=0.6),AND(L6=0,C16&lt;=2))</formula>
    </cfRule>
  </conditionalFormatting>
  <conditionalFormatting sqref="H3:I3">
    <cfRule type="expression" priority="41" dxfId="0" stopIfTrue="1">
      <formula>AND(L6=0,C16&gt;2,E16&lt;0.6)</formula>
    </cfRule>
  </conditionalFormatting>
  <conditionalFormatting sqref="F38">
    <cfRule type="expression" priority="43" dxfId="0" stopIfTrue="1">
      <formula>AND(J41+J43+J45+J47=0,C58&gt;2,E58&gt;=0.8)</formula>
    </cfRule>
  </conditionalFormatting>
  <conditionalFormatting sqref="G38">
    <cfRule type="expression" priority="44" dxfId="0" stopIfTrue="1">
      <formula>OR(AND(J41+J43+J45+J47=0,E58&lt;0.8,E58&gt;=0.6),AND(J41+J43+J45+J47=0,C58&lt;=2))</formula>
    </cfRule>
  </conditionalFormatting>
  <conditionalFormatting sqref="H38:K38">
    <cfRule type="expression" priority="45" dxfId="0" stopIfTrue="1">
      <formula>OR(J41+J43+J45+J47=1,AND(J41+J43+J45+J47&lt;=1,C58&gt;2,E58&lt;0.6))</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scale="99" r:id="rId3"/>
  <headerFooter>
    <oddHeader>&amp;C&amp;12工事成績採点の考査項目別運用表&amp;R&amp;P/&amp;N</oddHeader>
  </headerFooter>
  <rowBreaks count="7" manualBreakCount="7">
    <brk id="35" max="255" man="1"/>
    <brk id="71" max="255" man="1"/>
    <brk id="105" max="255" man="1"/>
    <brk id="129" max="255" man="1"/>
    <brk id="169" max="12" man="1"/>
    <brk id="186" max="255" man="1"/>
    <brk id="215" max="12" man="1"/>
  </rowBreaks>
  <legacyDrawing r:id="rId2"/>
</worksheet>
</file>

<file path=xl/worksheets/sheet4.xml><?xml version="1.0" encoding="utf-8"?>
<worksheet xmlns="http://schemas.openxmlformats.org/spreadsheetml/2006/main" xmlns:r="http://schemas.openxmlformats.org/officeDocument/2006/relationships">
  <dimension ref="A1:M253"/>
  <sheetViews>
    <sheetView view="pageBreakPreview" zoomScale="90" zoomScaleSheetLayoutView="90" zoomScalePageLayoutView="0" workbookViewId="0" topLeftCell="A1">
      <selection activeCell="A1" sqref="A1:B1"/>
    </sheetView>
  </sheetViews>
  <sheetFormatPr defaultColWidth="9.140625" defaultRowHeight="15"/>
  <cols>
    <col min="1" max="1" width="14.57421875" style="10" customWidth="1"/>
    <col min="2" max="2" width="18.421875" style="10" bestFit="1" customWidth="1"/>
    <col min="3" max="4" width="3.140625" style="3" customWidth="1"/>
    <col min="5" max="5" width="15.00390625" style="3" customWidth="1"/>
    <col min="6" max="7" width="21.00390625" style="3" customWidth="1"/>
    <col min="8" max="8" width="3.00390625" style="3" customWidth="1"/>
    <col min="9" max="9" width="7.421875" style="3" customWidth="1"/>
    <col min="10" max="10" width="3.00390625" style="3" customWidth="1"/>
    <col min="11" max="11" width="7.421875" style="3" customWidth="1"/>
    <col min="12" max="12" width="3.00390625" style="3" customWidth="1"/>
    <col min="13" max="13" width="18.00390625" style="3" customWidth="1"/>
    <col min="14" max="16384" width="9.00390625" style="10" customWidth="1"/>
  </cols>
  <sheetData>
    <row r="1" spans="1:2" ht="13.5">
      <c r="A1" s="193" t="s">
        <v>305</v>
      </c>
      <c r="B1" s="193"/>
    </row>
    <row r="2" spans="2:13" ht="13.5">
      <c r="B2" s="146" t="s">
        <v>320</v>
      </c>
      <c r="C2" s="146"/>
      <c r="D2" s="146"/>
      <c r="E2" s="147"/>
      <c r="F2" s="147"/>
      <c r="G2" s="147"/>
      <c r="L2" s="187" t="s">
        <v>22</v>
      </c>
      <c r="M2" s="187"/>
    </row>
    <row r="3" spans="1:13" ht="13.5">
      <c r="A3" s="116" t="s">
        <v>0</v>
      </c>
      <c r="B3" s="122" t="s">
        <v>1</v>
      </c>
      <c r="C3" s="154"/>
      <c r="D3" s="154"/>
      <c r="E3" s="154"/>
      <c r="F3" s="116" t="s">
        <v>2</v>
      </c>
      <c r="G3" s="116" t="s">
        <v>3</v>
      </c>
      <c r="H3" s="155" t="s">
        <v>4</v>
      </c>
      <c r="I3" s="156"/>
      <c r="J3" s="156"/>
      <c r="K3" s="153"/>
      <c r="L3" s="154" t="s">
        <v>5</v>
      </c>
      <c r="M3" s="154"/>
    </row>
    <row r="4" spans="1:13" ht="13.5">
      <c r="A4" s="14" t="s">
        <v>7</v>
      </c>
      <c r="B4" s="14" t="s">
        <v>6</v>
      </c>
      <c r="C4" s="166"/>
      <c r="D4" s="167"/>
      <c r="E4" s="167"/>
      <c r="F4" s="117" t="s">
        <v>38</v>
      </c>
      <c r="G4" s="117" t="s">
        <v>8</v>
      </c>
      <c r="H4" s="164" t="s">
        <v>39</v>
      </c>
      <c r="I4" s="165"/>
      <c r="J4" s="165"/>
      <c r="K4" s="166"/>
      <c r="L4" s="167" t="s">
        <v>40</v>
      </c>
      <c r="M4" s="167"/>
    </row>
    <row r="5" spans="1:13" ht="13.5">
      <c r="A5" s="15"/>
      <c r="B5" s="15"/>
      <c r="C5" s="4" t="s">
        <v>9</v>
      </c>
      <c r="D5" s="4" t="s">
        <v>10</v>
      </c>
      <c r="E5" s="188"/>
      <c r="F5" s="188"/>
      <c r="G5" s="188"/>
      <c r="H5" s="188"/>
      <c r="I5" s="188"/>
      <c r="J5" s="188"/>
      <c r="K5" s="188"/>
      <c r="L5" s="28" t="s">
        <v>18</v>
      </c>
      <c r="M5" s="126"/>
    </row>
    <row r="6" spans="1:13" ht="13.5">
      <c r="A6" s="15"/>
      <c r="B6" s="15"/>
      <c r="C6" s="73"/>
      <c r="D6" s="70"/>
      <c r="E6" s="150" t="s">
        <v>11</v>
      </c>
      <c r="F6" s="151"/>
      <c r="G6" s="151"/>
      <c r="H6" s="151"/>
      <c r="I6" s="151"/>
      <c r="J6" s="151"/>
      <c r="K6" s="151"/>
      <c r="L6" s="70"/>
      <c r="M6" s="152" t="s">
        <v>19</v>
      </c>
    </row>
    <row r="7" spans="1:13" ht="13.5">
      <c r="A7" s="15"/>
      <c r="B7" s="15"/>
      <c r="C7" s="73"/>
      <c r="D7" s="70"/>
      <c r="E7" s="150" t="s">
        <v>12</v>
      </c>
      <c r="F7" s="151"/>
      <c r="G7" s="151"/>
      <c r="H7" s="151"/>
      <c r="I7" s="151"/>
      <c r="J7" s="151"/>
      <c r="K7" s="151"/>
      <c r="L7" s="36"/>
      <c r="M7" s="152"/>
    </row>
    <row r="8" spans="1:13" ht="13.5">
      <c r="A8" s="15"/>
      <c r="B8" s="15"/>
      <c r="C8" s="73"/>
      <c r="D8" s="70"/>
      <c r="E8" s="150" t="s">
        <v>23</v>
      </c>
      <c r="F8" s="151"/>
      <c r="G8" s="151"/>
      <c r="H8" s="151"/>
      <c r="I8" s="151"/>
      <c r="J8" s="151"/>
      <c r="K8" s="151"/>
      <c r="L8" s="36"/>
      <c r="M8" s="108"/>
    </row>
    <row r="9" spans="1:13" ht="13.5">
      <c r="A9" s="15"/>
      <c r="B9" s="15"/>
      <c r="C9" s="73"/>
      <c r="D9" s="70"/>
      <c r="E9" s="150" t="s">
        <v>17</v>
      </c>
      <c r="F9" s="151"/>
      <c r="G9" s="151"/>
      <c r="H9" s="151"/>
      <c r="I9" s="151"/>
      <c r="J9" s="151"/>
      <c r="K9" s="151"/>
      <c r="L9" s="36"/>
      <c r="M9" s="125"/>
    </row>
    <row r="10" spans="1:13" ht="13.5" customHeight="1">
      <c r="A10" s="15"/>
      <c r="B10" s="15"/>
      <c r="C10" s="73"/>
      <c r="D10" s="70"/>
      <c r="E10" s="150" t="s">
        <v>13</v>
      </c>
      <c r="F10" s="151"/>
      <c r="G10" s="151"/>
      <c r="H10" s="151"/>
      <c r="I10" s="151"/>
      <c r="J10" s="151"/>
      <c r="K10" s="152"/>
      <c r="L10" s="36"/>
      <c r="M10" s="108" t="s">
        <v>211</v>
      </c>
    </row>
    <row r="11" spans="1:13" ht="13.5" customHeight="1" thickBot="1">
      <c r="A11" s="15"/>
      <c r="B11" s="15"/>
      <c r="C11" s="136"/>
      <c r="D11" s="70"/>
      <c r="E11" s="150" t="s">
        <v>14</v>
      </c>
      <c r="F11" s="151"/>
      <c r="G11" s="151"/>
      <c r="H11" s="151"/>
      <c r="I11" s="151"/>
      <c r="J11" s="151"/>
      <c r="K11" s="151"/>
      <c r="L11" s="114"/>
      <c r="M11" s="108"/>
    </row>
    <row r="12" spans="1:13" ht="14.25" thickBot="1">
      <c r="A12" s="15"/>
      <c r="B12" s="101"/>
      <c r="C12" s="134"/>
      <c r="D12" s="73"/>
      <c r="E12" s="150" t="s">
        <v>15</v>
      </c>
      <c r="F12" s="151"/>
      <c r="G12" s="151"/>
      <c r="H12" s="151"/>
      <c r="I12" s="151"/>
      <c r="J12" s="151"/>
      <c r="K12" s="151"/>
      <c r="L12" s="36"/>
      <c r="M12" s="125"/>
    </row>
    <row r="13" spans="1:13" ht="14.25" thickBot="1">
      <c r="A13" s="15"/>
      <c r="B13" s="101"/>
      <c r="C13" s="134"/>
      <c r="D13" s="73"/>
      <c r="E13" s="150" t="s">
        <v>24</v>
      </c>
      <c r="F13" s="151"/>
      <c r="G13" s="151"/>
      <c r="H13" s="151"/>
      <c r="I13" s="151"/>
      <c r="J13" s="151"/>
      <c r="K13" s="151"/>
      <c r="L13" s="36"/>
      <c r="M13" s="125"/>
    </row>
    <row r="14" spans="1:13" ht="14.25" thickBot="1">
      <c r="A14" s="15"/>
      <c r="B14" s="101"/>
      <c r="C14" s="134"/>
      <c r="D14" s="73"/>
      <c r="E14" s="150" t="s">
        <v>16</v>
      </c>
      <c r="F14" s="151"/>
      <c r="G14" s="151"/>
      <c r="H14" s="151"/>
      <c r="I14" s="151"/>
      <c r="J14" s="151"/>
      <c r="K14" s="151"/>
      <c r="L14" s="36"/>
      <c r="M14" s="125"/>
    </row>
    <row r="15" spans="1:13" ht="13.5">
      <c r="A15" s="15"/>
      <c r="B15" s="15"/>
      <c r="C15" s="137"/>
      <c r="D15" s="70"/>
      <c r="E15" s="150" t="s">
        <v>21</v>
      </c>
      <c r="F15" s="151"/>
      <c r="G15" s="151"/>
      <c r="H15" s="151"/>
      <c r="I15" s="151"/>
      <c r="J15" s="151"/>
      <c r="K15" s="151"/>
      <c r="L15" s="36"/>
      <c r="M15" s="125"/>
    </row>
    <row r="16" spans="1:13" ht="13.5">
      <c r="A16" s="19"/>
      <c r="B16" s="16" t="s">
        <v>20</v>
      </c>
      <c r="C16" s="10">
        <f>SUM(C6:C15)</f>
        <v>0</v>
      </c>
      <c r="D16" s="10">
        <f>SUM(D6:D15)</f>
        <v>0</v>
      </c>
      <c r="E16" s="20" t="e">
        <f>D16/C16</f>
        <v>#DIV/0!</v>
      </c>
      <c r="F16" s="38"/>
      <c r="G16" s="12"/>
      <c r="H16" s="12"/>
      <c r="I16" s="12"/>
      <c r="J16" s="12"/>
      <c r="K16" s="12"/>
      <c r="L16" s="30"/>
      <c r="M16" s="13"/>
    </row>
    <row r="17" spans="1:13" ht="13.5">
      <c r="A17" s="19"/>
      <c r="B17" s="17"/>
      <c r="C17" s="10"/>
      <c r="D17" s="10"/>
      <c r="E17" s="22"/>
      <c r="F17" s="23"/>
      <c r="G17" s="24"/>
      <c r="H17" s="24"/>
      <c r="I17" s="12"/>
      <c r="J17" s="12"/>
      <c r="K17" s="12"/>
      <c r="L17" s="37"/>
      <c r="M17" s="25"/>
    </row>
    <row r="18" spans="1:13" ht="13.5">
      <c r="A18" s="19"/>
      <c r="B18" s="14" t="s">
        <v>25</v>
      </c>
      <c r="C18" s="153" t="s">
        <v>26</v>
      </c>
      <c r="D18" s="154"/>
      <c r="E18" s="154"/>
      <c r="F18" s="116" t="s">
        <v>2</v>
      </c>
      <c r="G18" s="116" t="s">
        <v>3</v>
      </c>
      <c r="H18" s="155" t="s">
        <v>4</v>
      </c>
      <c r="I18" s="156"/>
      <c r="J18" s="156"/>
      <c r="K18" s="153"/>
      <c r="L18" s="154" t="s">
        <v>5</v>
      </c>
      <c r="M18" s="154"/>
    </row>
    <row r="19" spans="1:13" ht="13.5">
      <c r="A19" s="15"/>
      <c r="B19" s="15"/>
      <c r="C19" s="166" t="s">
        <v>35</v>
      </c>
      <c r="D19" s="167"/>
      <c r="E19" s="167"/>
      <c r="F19" s="117" t="s">
        <v>34</v>
      </c>
      <c r="G19" s="117" t="s">
        <v>8</v>
      </c>
      <c r="H19" s="164" t="s">
        <v>36</v>
      </c>
      <c r="I19" s="165"/>
      <c r="J19" s="165"/>
      <c r="K19" s="166"/>
      <c r="L19" s="167" t="s">
        <v>37</v>
      </c>
      <c r="M19" s="167"/>
    </row>
    <row r="20" spans="1:13" ht="14.25" thickBot="1">
      <c r="A20" s="15"/>
      <c r="B20" s="15"/>
      <c r="C20" s="4" t="s">
        <v>9</v>
      </c>
      <c r="D20" s="4" t="s">
        <v>10</v>
      </c>
      <c r="E20" s="188"/>
      <c r="F20" s="188"/>
      <c r="G20" s="188"/>
      <c r="H20" s="188"/>
      <c r="I20" s="189"/>
      <c r="J20" s="28" t="s">
        <v>18</v>
      </c>
      <c r="K20" s="118"/>
      <c r="L20" s="10"/>
      <c r="M20" s="126"/>
    </row>
    <row r="21" spans="1:13" ht="14.25" thickBot="1">
      <c r="A21" s="15"/>
      <c r="B21" s="15"/>
      <c r="C21" s="134"/>
      <c r="D21" s="70"/>
      <c r="E21" s="150" t="s">
        <v>45</v>
      </c>
      <c r="F21" s="151"/>
      <c r="G21" s="151"/>
      <c r="H21" s="151"/>
      <c r="I21" s="152"/>
      <c r="J21" s="73"/>
      <c r="K21" s="151" t="s">
        <v>41</v>
      </c>
      <c r="L21" s="151"/>
      <c r="M21" s="152"/>
    </row>
    <row r="22" spans="1:13" ht="14.25" thickBot="1">
      <c r="A22" s="15"/>
      <c r="B22" s="15"/>
      <c r="C22" s="134"/>
      <c r="D22" s="70"/>
      <c r="E22" s="150" t="s">
        <v>46</v>
      </c>
      <c r="F22" s="151"/>
      <c r="G22" s="151"/>
      <c r="H22" s="151"/>
      <c r="I22" s="152"/>
      <c r="J22" s="107"/>
      <c r="K22" s="151"/>
      <c r="L22" s="151"/>
      <c r="M22" s="152"/>
    </row>
    <row r="23" spans="1:13" ht="14.25" thickBot="1">
      <c r="A23" s="15"/>
      <c r="B23" s="15"/>
      <c r="C23" s="134"/>
      <c r="D23" s="70"/>
      <c r="E23" s="150" t="s">
        <v>27</v>
      </c>
      <c r="F23" s="151"/>
      <c r="G23" s="151"/>
      <c r="H23" s="151"/>
      <c r="I23" s="152"/>
      <c r="J23" s="74"/>
      <c r="K23" s="150" t="s">
        <v>42</v>
      </c>
      <c r="L23" s="151"/>
      <c r="M23" s="152"/>
    </row>
    <row r="24" spans="1:13" ht="14.25" thickBot="1">
      <c r="A24" s="15"/>
      <c r="B24" s="15"/>
      <c r="C24" s="134"/>
      <c r="D24" s="70"/>
      <c r="E24" s="150" t="s">
        <v>28</v>
      </c>
      <c r="F24" s="151"/>
      <c r="G24" s="151"/>
      <c r="H24" s="151"/>
      <c r="I24" s="152"/>
      <c r="J24" s="107"/>
      <c r="K24" s="107"/>
      <c r="L24" s="124"/>
      <c r="M24" s="125"/>
    </row>
    <row r="25" spans="1:13" ht="14.25" thickBot="1">
      <c r="A25" s="15"/>
      <c r="B25" s="15"/>
      <c r="C25" s="134"/>
      <c r="D25" s="70"/>
      <c r="E25" s="150" t="s">
        <v>29</v>
      </c>
      <c r="F25" s="151"/>
      <c r="G25" s="151"/>
      <c r="H25" s="151"/>
      <c r="I25" s="152"/>
      <c r="J25" s="107"/>
      <c r="K25" s="107"/>
      <c r="L25" s="124"/>
      <c r="M25" s="125"/>
    </row>
    <row r="26" spans="1:13" ht="13.5" customHeight="1" thickBot="1">
      <c r="A26" s="15"/>
      <c r="B26" s="15"/>
      <c r="C26" s="134"/>
      <c r="D26" s="70"/>
      <c r="E26" s="150" t="s">
        <v>296</v>
      </c>
      <c r="F26" s="151"/>
      <c r="G26" s="151"/>
      <c r="H26" s="151"/>
      <c r="I26" s="152"/>
      <c r="J26" s="107"/>
      <c r="K26" s="151" t="s">
        <v>209</v>
      </c>
      <c r="L26" s="151"/>
      <c r="M26" s="152"/>
    </row>
    <row r="27" spans="1:13" ht="13.5" customHeight="1">
      <c r="A27" s="15"/>
      <c r="B27" s="15"/>
      <c r="C27" s="102"/>
      <c r="D27" s="70"/>
      <c r="E27" s="150" t="s">
        <v>30</v>
      </c>
      <c r="F27" s="151"/>
      <c r="G27" s="151"/>
      <c r="H27" s="151"/>
      <c r="I27" s="152"/>
      <c r="J27" s="107"/>
      <c r="K27" s="151" t="s">
        <v>210</v>
      </c>
      <c r="L27" s="151"/>
      <c r="M27" s="152"/>
    </row>
    <row r="28" spans="1:13" ht="13.5" customHeight="1" thickBot="1">
      <c r="A28" s="15"/>
      <c r="B28" s="15"/>
      <c r="C28" s="81"/>
      <c r="D28" s="70"/>
      <c r="E28" s="150" t="s">
        <v>31</v>
      </c>
      <c r="F28" s="151"/>
      <c r="G28" s="151"/>
      <c r="H28" s="151"/>
      <c r="I28" s="152"/>
      <c r="J28" s="107"/>
      <c r="K28" s="151"/>
      <c r="L28" s="151"/>
      <c r="M28" s="152"/>
    </row>
    <row r="29" spans="1:13" ht="14.25" thickBot="1">
      <c r="A29" s="15"/>
      <c r="B29" s="15"/>
      <c r="C29" s="134"/>
      <c r="D29" s="70"/>
      <c r="E29" s="150" t="s">
        <v>47</v>
      </c>
      <c r="F29" s="151"/>
      <c r="G29" s="151"/>
      <c r="H29" s="151"/>
      <c r="I29" s="152"/>
      <c r="J29" s="107"/>
      <c r="K29" s="107"/>
      <c r="L29" s="107"/>
      <c r="M29" s="108"/>
    </row>
    <row r="30" spans="1:13" ht="13.5">
      <c r="A30" s="15"/>
      <c r="B30" s="15"/>
      <c r="C30" s="102"/>
      <c r="D30" s="70"/>
      <c r="E30" s="150" t="s">
        <v>32</v>
      </c>
      <c r="F30" s="151"/>
      <c r="G30" s="151"/>
      <c r="H30" s="151"/>
      <c r="I30" s="152"/>
      <c r="J30" s="107"/>
      <c r="K30" s="107"/>
      <c r="L30" s="124"/>
      <c r="M30" s="125"/>
    </row>
    <row r="31" spans="1:13" ht="14.25" thickBot="1">
      <c r="A31" s="15"/>
      <c r="B31" s="15"/>
      <c r="C31" s="81"/>
      <c r="D31" s="70"/>
      <c r="E31" s="190" t="s">
        <v>33</v>
      </c>
      <c r="F31" s="191"/>
      <c r="G31" s="191"/>
      <c r="H31" s="191"/>
      <c r="I31" s="192"/>
      <c r="J31" s="107"/>
      <c r="K31" s="107"/>
      <c r="L31" s="124"/>
      <c r="M31" s="125"/>
    </row>
    <row r="32" spans="1:13" ht="14.25" thickBot="1">
      <c r="A32" s="15"/>
      <c r="B32" s="15"/>
      <c r="C32" s="134"/>
      <c r="D32" s="70"/>
      <c r="E32" s="150" t="s">
        <v>44</v>
      </c>
      <c r="F32" s="151"/>
      <c r="G32" s="151"/>
      <c r="H32" s="151"/>
      <c r="I32" s="152"/>
      <c r="J32" s="107"/>
      <c r="K32" s="107"/>
      <c r="L32" s="124"/>
      <c r="M32" s="125"/>
    </row>
    <row r="33" spans="1:13" ht="13.5">
      <c r="A33" s="15"/>
      <c r="B33" s="15"/>
      <c r="C33" s="102"/>
      <c r="D33" s="70"/>
      <c r="E33" s="150" t="s">
        <v>43</v>
      </c>
      <c r="F33" s="151"/>
      <c r="G33" s="151"/>
      <c r="H33" s="151"/>
      <c r="I33" s="152"/>
      <c r="J33" s="107"/>
      <c r="K33" s="107"/>
      <c r="L33" s="124"/>
      <c r="M33" s="125"/>
    </row>
    <row r="34" spans="1:13" ht="13.5">
      <c r="A34" s="19"/>
      <c r="B34" s="16" t="s">
        <v>20</v>
      </c>
      <c r="C34" s="30">
        <f>SUM(C21:C33)</f>
        <v>0</v>
      </c>
      <c r="D34" s="12">
        <f>SUM(D21:D33)</f>
        <v>0</v>
      </c>
      <c r="E34" s="20" t="e">
        <f>D34/C34</f>
        <v>#DIV/0!</v>
      </c>
      <c r="F34" s="21"/>
      <c r="G34" s="12"/>
      <c r="H34" s="12"/>
      <c r="I34" s="13"/>
      <c r="J34" s="12"/>
      <c r="K34" s="12"/>
      <c r="L34" s="12"/>
      <c r="M34" s="13"/>
    </row>
    <row r="35" spans="1:13" ht="13.5">
      <c r="A35" s="18"/>
      <c r="B35" s="18"/>
      <c r="C35" s="31"/>
      <c r="D35" s="32"/>
      <c r="E35" s="32"/>
      <c r="F35" s="32"/>
      <c r="G35" s="32"/>
      <c r="H35" s="32"/>
      <c r="I35" s="33"/>
      <c r="J35" s="32"/>
      <c r="K35" s="32"/>
      <c r="L35" s="32"/>
      <c r="M35" s="33"/>
    </row>
    <row r="36" spans="1:13" ht="13.5">
      <c r="A36" s="80" t="s">
        <v>306</v>
      </c>
      <c r="B36" s="12"/>
      <c r="C36" s="124"/>
      <c r="D36" s="124"/>
      <c r="E36" s="124"/>
      <c r="F36" s="124"/>
      <c r="G36" s="124"/>
      <c r="H36" s="124"/>
      <c r="I36" s="124"/>
      <c r="J36" s="124"/>
      <c r="K36" s="124"/>
      <c r="L36" s="124"/>
      <c r="M36" s="124"/>
    </row>
    <row r="37" spans="1:13" ht="13.5">
      <c r="A37" s="24"/>
      <c r="B37" s="146" t="s">
        <v>320</v>
      </c>
      <c r="C37" s="146"/>
      <c r="D37" s="146"/>
      <c r="E37" s="147">
        <f>IF($E$2="","",$E$2)</f>
      </c>
      <c r="F37" s="147"/>
      <c r="G37" s="147"/>
      <c r="H37" s="32"/>
      <c r="I37" s="32"/>
      <c r="J37" s="32"/>
      <c r="K37" s="32"/>
      <c r="L37" s="187" t="s">
        <v>22</v>
      </c>
      <c r="M37" s="187"/>
    </row>
    <row r="38" spans="1:13" ht="13.5">
      <c r="A38" s="116" t="s">
        <v>0</v>
      </c>
      <c r="B38" s="116" t="s">
        <v>1</v>
      </c>
      <c r="C38" s="153"/>
      <c r="D38" s="154"/>
      <c r="E38" s="154"/>
      <c r="F38" s="116" t="s">
        <v>2</v>
      </c>
      <c r="G38" s="116" t="s">
        <v>3</v>
      </c>
      <c r="H38" s="155" t="s">
        <v>4</v>
      </c>
      <c r="I38" s="156"/>
      <c r="J38" s="156"/>
      <c r="K38" s="153"/>
      <c r="L38" s="154" t="s">
        <v>5</v>
      </c>
      <c r="M38" s="154"/>
    </row>
    <row r="39" spans="1:13" ht="13.5">
      <c r="A39" s="14" t="s">
        <v>48</v>
      </c>
      <c r="B39" s="14" t="s">
        <v>49</v>
      </c>
      <c r="C39" s="166"/>
      <c r="D39" s="167"/>
      <c r="E39" s="167"/>
      <c r="F39" s="117" t="s">
        <v>54</v>
      </c>
      <c r="G39" s="117" t="s">
        <v>8</v>
      </c>
      <c r="H39" s="164" t="s">
        <v>55</v>
      </c>
      <c r="I39" s="165"/>
      <c r="J39" s="165"/>
      <c r="K39" s="166"/>
      <c r="L39" s="167" t="s">
        <v>56</v>
      </c>
      <c r="M39" s="167"/>
    </row>
    <row r="40" spans="1:13" ht="14.25" thickBot="1">
      <c r="A40" s="15"/>
      <c r="B40" s="15"/>
      <c r="C40" s="4" t="s">
        <v>9</v>
      </c>
      <c r="D40" s="4" t="s">
        <v>10</v>
      </c>
      <c r="E40" s="188"/>
      <c r="F40" s="188"/>
      <c r="G40" s="188"/>
      <c r="H40" s="188"/>
      <c r="I40" s="189"/>
      <c r="J40" s="28" t="s">
        <v>18</v>
      </c>
      <c r="K40" s="118"/>
      <c r="L40" s="12"/>
      <c r="M40" s="126"/>
    </row>
    <row r="41" spans="1:13" ht="14.25" thickBot="1">
      <c r="A41" s="15"/>
      <c r="B41" s="101"/>
      <c r="C41" s="134"/>
      <c r="D41" s="73"/>
      <c r="E41" s="150" t="s">
        <v>57</v>
      </c>
      <c r="F41" s="151"/>
      <c r="G41" s="151"/>
      <c r="H41" s="151"/>
      <c r="I41" s="152"/>
      <c r="J41" s="73"/>
      <c r="K41" s="151" t="s">
        <v>50</v>
      </c>
      <c r="L41" s="151"/>
      <c r="M41" s="152"/>
    </row>
    <row r="42" spans="1:13" ht="14.25" thickBot="1">
      <c r="A42" s="15"/>
      <c r="B42" s="101"/>
      <c r="C42" s="134"/>
      <c r="D42" s="73"/>
      <c r="E42" s="150" t="s">
        <v>58</v>
      </c>
      <c r="F42" s="151"/>
      <c r="G42" s="151"/>
      <c r="H42" s="151"/>
      <c r="I42" s="152"/>
      <c r="J42" s="107"/>
      <c r="K42" s="151"/>
      <c r="L42" s="151"/>
      <c r="M42" s="152"/>
    </row>
    <row r="43" spans="1:13" ht="14.25" thickBot="1">
      <c r="A43" s="15"/>
      <c r="B43" s="101"/>
      <c r="C43" s="134"/>
      <c r="D43" s="73"/>
      <c r="E43" s="150" t="s">
        <v>59</v>
      </c>
      <c r="F43" s="151"/>
      <c r="G43" s="151"/>
      <c r="H43" s="151"/>
      <c r="I43" s="152"/>
      <c r="J43" s="74"/>
      <c r="K43" s="176" t="s">
        <v>51</v>
      </c>
      <c r="L43" s="176"/>
      <c r="M43" s="177"/>
    </row>
    <row r="44" spans="1:13" ht="14.25" thickBot="1">
      <c r="A44" s="15"/>
      <c r="B44" s="101"/>
      <c r="C44" s="134"/>
      <c r="D44" s="73"/>
      <c r="E44" s="150" t="s">
        <v>60</v>
      </c>
      <c r="F44" s="151"/>
      <c r="G44" s="151"/>
      <c r="H44" s="151"/>
      <c r="I44" s="152"/>
      <c r="J44" s="107"/>
      <c r="K44" s="176"/>
      <c r="L44" s="176"/>
      <c r="M44" s="177"/>
    </row>
    <row r="45" spans="1:13" ht="14.25" thickBot="1">
      <c r="A45" s="15"/>
      <c r="B45" s="101"/>
      <c r="C45" s="134"/>
      <c r="D45" s="73"/>
      <c r="E45" s="150" t="s">
        <v>61</v>
      </c>
      <c r="F45" s="151"/>
      <c r="G45" s="151"/>
      <c r="H45" s="151"/>
      <c r="I45" s="152"/>
      <c r="J45" s="74"/>
      <c r="K45" s="151" t="s">
        <v>52</v>
      </c>
      <c r="L45" s="151"/>
      <c r="M45" s="152"/>
    </row>
    <row r="46" spans="1:13" ht="13.5" customHeight="1" thickBot="1">
      <c r="A46" s="15"/>
      <c r="B46" s="101"/>
      <c r="C46" s="134"/>
      <c r="D46" s="73"/>
      <c r="E46" s="150" t="s">
        <v>62</v>
      </c>
      <c r="F46" s="151"/>
      <c r="G46" s="151"/>
      <c r="H46" s="151"/>
      <c r="I46" s="152"/>
      <c r="J46" s="39"/>
      <c r="K46" s="151"/>
      <c r="L46" s="151"/>
      <c r="M46" s="152"/>
    </row>
    <row r="47" spans="1:13" ht="14.25" thickBot="1">
      <c r="A47" s="15"/>
      <c r="B47" s="101"/>
      <c r="C47" s="134"/>
      <c r="D47" s="73"/>
      <c r="E47" s="150" t="s">
        <v>63</v>
      </c>
      <c r="F47" s="151"/>
      <c r="G47" s="151"/>
      <c r="H47" s="151"/>
      <c r="I47" s="152"/>
      <c r="J47" s="74"/>
      <c r="K47" s="151" t="s">
        <v>53</v>
      </c>
      <c r="L47" s="151"/>
      <c r="M47" s="152"/>
    </row>
    <row r="48" spans="1:13" ht="14.25" thickBot="1">
      <c r="A48" s="15"/>
      <c r="B48" s="101"/>
      <c r="C48" s="134"/>
      <c r="D48" s="73"/>
      <c r="E48" s="150" t="s">
        <v>64</v>
      </c>
      <c r="F48" s="151"/>
      <c r="G48" s="151"/>
      <c r="H48" s="151"/>
      <c r="I48" s="152"/>
      <c r="J48" s="107"/>
      <c r="K48" s="151"/>
      <c r="L48" s="151"/>
      <c r="M48" s="152"/>
    </row>
    <row r="49" spans="1:13" ht="14.25" thickBot="1">
      <c r="A49" s="15"/>
      <c r="B49" s="101"/>
      <c r="C49" s="134"/>
      <c r="D49" s="73"/>
      <c r="E49" s="150" t="s">
        <v>65</v>
      </c>
      <c r="F49" s="151"/>
      <c r="G49" s="151"/>
      <c r="H49" s="151"/>
      <c r="I49" s="152"/>
      <c r="J49" s="107"/>
      <c r="K49" s="107"/>
      <c r="L49" s="124"/>
      <c r="M49" s="125"/>
    </row>
    <row r="50" spans="1:13" ht="14.25" thickBot="1">
      <c r="A50" s="15"/>
      <c r="B50" s="101"/>
      <c r="C50" s="134"/>
      <c r="D50" s="73"/>
      <c r="E50" s="150" t="s">
        <v>66</v>
      </c>
      <c r="F50" s="151"/>
      <c r="G50" s="151"/>
      <c r="H50" s="151"/>
      <c r="I50" s="152"/>
      <c r="J50" s="107"/>
      <c r="K50" s="107"/>
      <c r="L50" s="124"/>
      <c r="M50" s="125"/>
    </row>
    <row r="51" spans="1:13" ht="14.25" thickBot="1">
      <c r="A51" s="15"/>
      <c r="B51" s="15"/>
      <c r="C51" s="135"/>
      <c r="D51" s="70"/>
      <c r="E51" s="190" t="s">
        <v>67</v>
      </c>
      <c r="F51" s="191"/>
      <c r="G51" s="191"/>
      <c r="H51" s="191"/>
      <c r="I51" s="192"/>
      <c r="J51" s="107"/>
      <c r="K51" s="151" t="s">
        <v>213</v>
      </c>
      <c r="L51" s="151"/>
      <c r="M51" s="152"/>
    </row>
    <row r="52" spans="1:13" ht="14.25" thickBot="1">
      <c r="A52" s="15"/>
      <c r="B52" s="101"/>
      <c r="C52" s="134"/>
      <c r="D52" s="73"/>
      <c r="E52" s="190" t="s">
        <v>297</v>
      </c>
      <c r="F52" s="191"/>
      <c r="G52" s="191"/>
      <c r="H52" s="191"/>
      <c r="I52" s="192"/>
      <c r="J52" s="107"/>
      <c r="K52" s="151" t="s">
        <v>212</v>
      </c>
      <c r="L52" s="151"/>
      <c r="M52" s="152"/>
    </row>
    <row r="53" spans="1:13" ht="14.25" thickBot="1">
      <c r="A53" s="15"/>
      <c r="B53" s="101"/>
      <c r="C53" s="134"/>
      <c r="D53" s="73"/>
      <c r="E53" s="190" t="s">
        <v>68</v>
      </c>
      <c r="F53" s="191"/>
      <c r="G53" s="191"/>
      <c r="H53" s="191"/>
      <c r="I53" s="192"/>
      <c r="J53" s="107"/>
      <c r="K53" s="107"/>
      <c r="L53" s="124"/>
      <c r="M53" s="125"/>
    </row>
    <row r="54" spans="1:13" ht="13.5">
      <c r="A54" s="15"/>
      <c r="B54" s="15"/>
      <c r="C54" s="102"/>
      <c r="D54" s="70"/>
      <c r="E54" s="190" t="s">
        <v>69</v>
      </c>
      <c r="F54" s="191"/>
      <c r="G54" s="191"/>
      <c r="H54" s="191"/>
      <c r="I54" s="192"/>
      <c r="J54" s="107"/>
      <c r="K54" s="107"/>
      <c r="L54" s="124"/>
      <c r="M54" s="125"/>
    </row>
    <row r="55" spans="1:13" ht="14.25" thickBot="1">
      <c r="A55" s="15"/>
      <c r="B55" s="15"/>
      <c r="C55" s="81"/>
      <c r="D55" s="70"/>
      <c r="E55" s="190" t="s">
        <v>70</v>
      </c>
      <c r="F55" s="191"/>
      <c r="G55" s="191"/>
      <c r="H55" s="191"/>
      <c r="I55" s="192"/>
      <c r="J55" s="107"/>
      <c r="K55" s="107"/>
      <c r="L55" s="124"/>
      <c r="M55" s="125"/>
    </row>
    <row r="56" spans="1:13" ht="14.25" thickBot="1">
      <c r="A56" s="15"/>
      <c r="B56" s="101"/>
      <c r="C56" s="134"/>
      <c r="D56" s="73"/>
      <c r="E56" s="150" t="s">
        <v>44</v>
      </c>
      <c r="F56" s="151"/>
      <c r="G56" s="151"/>
      <c r="H56" s="151"/>
      <c r="I56" s="152"/>
      <c r="J56" s="107"/>
      <c r="K56" s="107"/>
      <c r="L56" s="124"/>
      <c r="M56" s="125"/>
    </row>
    <row r="57" spans="1:13" ht="13.5">
      <c r="A57" s="15"/>
      <c r="B57" s="15"/>
      <c r="C57" s="102"/>
      <c r="D57" s="70"/>
      <c r="E57" s="150" t="s">
        <v>43</v>
      </c>
      <c r="F57" s="151"/>
      <c r="G57" s="151"/>
      <c r="H57" s="151"/>
      <c r="I57" s="152"/>
      <c r="J57" s="107"/>
      <c r="K57" s="107"/>
      <c r="L57" s="124"/>
      <c r="M57" s="125"/>
    </row>
    <row r="58" spans="1:13" ht="13.5">
      <c r="A58" s="19"/>
      <c r="B58" s="16" t="s">
        <v>20</v>
      </c>
      <c r="C58" s="30">
        <f>SUM(C41:C57)</f>
        <v>0</v>
      </c>
      <c r="D58" s="12">
        <f>SUM(D41:D57)</f>
        <v>0</v>
      </c>
      <c r="E58" s="20" t="e">
        <f>D58/C58</f>
        <v>#DIV/0!</v>
      </c>
      <c r="F58" s="21"/>
      <c r="G58" s="12"/>
      <c r="H58" s="12"/>
      <c r="I58" s="13"/>
      <c r="J58" s="12"/>
      <c r="K58" s="12"/>
      <c r="L58" s="12"/>
      <c r="M58" s="13"/>
    </row>
    <row r="59" spans="1:13" ht="13.5">
      <c r="A59" s="19"/>
      <c r="B59" s="14" t="s">
        <v>71</v>
      </c>
      <c r="C59" s="153" t="s">
        <v>26</v>
      </c>
      <c r="D59" s="154"/>
      <c r="E59" s="154"/>
      <c r="F59" s="116" t="s">
        <v>2</v>
      </c>
      <c r="G59" s="116" t="s">
        <v>3</v>
      </c>
      <c r="H59" s="155" t="s">
        <v>4</v>
      </c>
      <c r="I59" s="156"/>
      <c r="J59" s="156"/>
      <c r="K59" s="153"/>
      <c r="L59" s="154" t="s">
        <v>5</v>
      </c>
      <c r="M59" s="154"/>
    </row>
    <row r="60" spans="1:13" ht="13.5">
      <c r="A60" s="15"/>
      <c r="B60" s="15"/>
      <c r="C60" s="166" t="s">
        <v>219</v>
      </c>
      <c r="D60" s="167"/>
      <c r="E60" s="167"/>
      <c r="F60" s="117" t="s">
        <v>220</v>
      </c>
      <c r="G60" s="117" t="s">
        <v>8</v>
      </c>
      <c r="H60" s="164" t="s">
        <v>217</v>
      </c>
      <c r="I60" s="165"/>
      <c r="J60" s="165"/>
      <c r="K60" s="166"/>
      <c r="L60" s="167" t="s">
        <v>218</v>
      </c>
      <c r="M60" s="167"/>
    </row>
    <row r="61" spans="1:13" ht="14.25" thickBot="1">
      <c r="A61" s="15"/>
      <c r="B61" s="15"/>
      <c r="C61" s="4" t="s">
        <v>9</v>
      </c>
      <c r="D61" s="4" t="s">
        <v>10</v>
      </c>
      <c r="E61" s="188"/>
      <c r="F61" s="188"/>
      <c r="G61" s="188"/>
      <c r="H61" s="188"/>
      <c r="I61" s="189"/>
      <c r="J61" s="28" t="s">
        <v>18</v>
      </c>
      <c r="K61" s="118"/>
      <c r="L61" s="12"/>
      <c r="M61" s="126"/>
    </row>
    <row r="62" spans="1:13" ht="14.25" thickBot="1">
      <c r="A62" s="15"/>
      <c r="B62" s="15"/>
      <c r="C62" s="134"/>
      <c r="D62" s="70"/>
      <c r="E62" s="150" t="s">
        <v>74</v>
      </c>
      <c r="F62" s="151"/>
      <c r="G62" s="151"/>
      <c r="H62" s="151"/>
      <c r="I62" s="152"/>
      <c r="J62" s="73"/>
      <c r="K62" s="151" t="s">
        <v>72</v>
      </c>
      <c r="L62" s="151"/>
      <c r="M62" s="152"/>
    </row>
    <row r="63" spans="1:13" ht="13.5">
      <c r="A63" s="15"/>
      <c r="B63" s="15"/>
      <c r="C63" s="102"/>
      <c r="D63" s="70"/>
      <c r="E63" s="190" t="s">
        <v>298</v>
      </c>
      <c r="F63" s="191"/>
      <c r="G63" s="191"/>
      <c r="H63" s="191"/>
      <c r="I63" s="192"/>
      <c r="J63" s="107"/>
      <c r="K63" s="151"/>
      <c r="L63" s="151"/>
      <c r="M63" s="152"/>
    </row>
    <row r="64" spans="1:13" ht="14.25" thickBot="1">
      <c r="A64" s="15"/>
      <c r="B64" s="15"/>
      <c r="C64" s="81"/>
      <c r="D64" s="70"/>
      <c r="E64" s="150" t="s">
        <v>75</v>
      </c>
      <c r="F64" s="151"/>
      <c r="G64" s="151"/>
      <c r="H64" s="151"/>
      <c r="I64" s="152"/>
      <c r="J64" s="74"/>
      <c r="K64" s="151" t="s">
        <v>73</v>
      </c>
      <c r="L64" s="151"/>
      <c r="M64" s="152"/>
    </row>
    <row r="65" spans="1:13" ht="14.25" thickBot="1">
      <c r="A65" s="15"/>
      <c r="B65" s="15"/>
      <c r="C65" s="134"/>
      <c r="D65" s="70"/>
      <c r="E65" s="150" t="s">
        <v>76</v>
      </c>
      <c r="F65" s="151"/>
      <c r="G65" s="151"/>
      <c r="H65" s="151"/>
      <c r="I65" s="152"/>
      <c r="J65" s="107"/>
      <c r="K65" s="151"/>
      <c r="L65" s="151"/>
      <c r="M65" s="152"/>
    </row>
    <row r="66" spans="1:13" ht="14.25" thickBot="1">
      <c r="A66" s="15"/>
      <c r="B66" s="15"/>
      <c r="C66" s="134"/>
      <c r="D66" s="70"/>
      <c r="E66" s="150" t="s">
        <v>299</v>
      </c>
      <c r="F66" s="151"/>
      <c r="G66" s="151"/>
      <c r="H66" s="151"/>
      <c r="I66" s="152"/>
      <c r="J66" s="107"/>
      <c r="K66" s="107"/>
      <c r="L66" s="124"/>
      <c r="M66" s="125"/>
    </row>
    <row r="67" spans="1:13" ht="13.5" customHeight="1" thickBot="1">
      <c r="A67" s="15"/>
      <c r="B67" s="15"/>
      <c r="C67" s="135"/>
      <c r="D67" s="70"/>
      <c r="E67" s="150" t="s">
        <v>77</v>
      </c>
      <c r="F67" s="151"/>
      <c r="G67" s="151"/>
      <c r="H67" s="151"/>
      <c r="I67" s="152"/>
      <c r="J67" s="107"/>
      <c r="K67" s="107"/>
      <c r="L67" s="124"/>
      <c r="M67" s="125"/>
    </row>
    <row r="68" spans="1:13" ht="14.25" thickBot="1">
      <c r="A68" s="15"/>
      <c r="B68" s="15"/>
      <c r="C68" s="134"/>
      <c r="D68" s="70"/>
      <c r="E68" s="150" t="s">
        <v>78</v>
      </c>
      <c r="F68" s="151"/>
      <c r="G68" s="151"/>
      <c r="H68" s="151"/>
      <c r="I68" s="152"/>
      <c r="J68" s="107"/>
      <c r="K68" s="151" t="s">
        <v>214</v>
      </c>
      <c r="L68" s="151"/>
      <c r="M68" s="152"/>
    </row>
    <row r="69" spans="1:13" ht="14.25" thickBot="1">
      <c r="A69" s="15"/>
      <c r="B69" s="15"/>
      <c r="C69" s="134"/>
      <c r="D69" s="70"/>
      <c r="E69" s="150" t="s">
        <v>44</v>
      </c>
      <c r="F69" s="151"/>
      <c r="G69" s="151"/>
      <c r="H69" s="151"/>
      <c r="I69" s="152"/>
      <c r="J69" s="107"/>
      <c r="K69" s="151" t="s">
        <v>215</v>
      </c>
      <c r="L69" s="151"/>
      <c r="M69" s="152"/>
    </row>
    <row r="70" spans="1:13" ht="13.5">
      <c r="A70" s="15"/>
      <c r="B70" s="15"/>
      <c r="C70" s="102"/>
      <c r="D70" s="70"/>
      <c r="E70" s="150" t="s">
        <v>43</v>
      </c>
      <c r="F70" s="151"/>
      <c r="G70" s="151"/>
      <c r="H70" s="151"/>
      <c r="I70" s="152"/>
      <c r="J70" s="107"/>
      <c r="K70" s="107"/>
      <c r="L70" s="124"/>
      <c r="M70" s="125"/>
    </row>
    <row r="71" spans="1:13" ht="13.5">
      <c r="A71" s="19"/>
      <c r="B71" s="17" t="s">
        <v>20</v>
      </c>
      <c r="C71" s="37">
        <f>SUM(C62:C70)</f>
        <v>0</v>
      </c>
      <c r="D71" s="24">
        <f>SUM(D62:D70)</f>
        <v>0</v>
      </c>
      <c r="E71" s="22" t="e">
        <f>D71/C71</f>
        <v>#DIV/0!</v>
      </c>
      <c r="F71" s="23"/>
      <c r="G71" s="24"/>
      <c r="H71" s="24"/>
      <c r="I71" s="25"/>
      <c r="J71" s="24"/>
      <c r="K71" s="24"/>
      <c r="L71" s="24"/>
      <c r="M71" s="25"/>
    </row>
    <row r="72" ht="13.5">
      <c r="A72" s="141" t="s">
        <v>307</v>
      </c>
    </row>
    <row r="73" spans="2:13" ht="13.5">
      <c r="B73" s="146" t="s">
        <v>320</v>
      </c>
      <c r="C73" s="146"/>
      <c r="D73" s="146"/>
      <c r="E73" s="147">
        <f>IF($E$2="","",$E$2)</f>
      </c>
      <c r="F73" s="147"/>
      <c r="G73" s="147"/>
      <c r="L73" s="187" t="s">
        <v>22</v>
      </c>
      <c r="M73" s="187"/>
    </row>
    <row r="74" spans="1:13" ht="13.5">
      <c r="A74" s="116" t="s">
        <v>0</v>
      </c>
      <c r="B74" s="116" t="s">
        <v>1</v>
      </c>
      <c r="C74" s="153" t="s">
        <v>26</v>
      </c>
      <c r="D74" s="154"/>
      <c r="E74" s="154"/>
      <c r="F74" s="116" t="s">
        <v>2</v>
      </c>
      <c r="G74" s="116" t="s">
        <v>3</v>
      </c>
      <c r="H74" s="155" t="s">
        <v>4</v>
      </c>
      <c r="I74" s="156"/>
      <c r="J74" s="156"/>
      <c r="K74" s="153"/>
      <c r="L74" s="154" t="s">
        <v>5</v>
      </c>
      <c r="M74" s="154"/>
    </row>
    <row r="75" spans="1:13" ht="13.5">
      <c r="A75" s="14" t="s">
        <v>48</v>
      </c>
      <c r="B75" s="14" t="s">
        <v>79</v>
      </c>
      <c r="C75" s="166" t="s">
        <v>80</v>
      </c>
      <c r="D75" s="167"/>
      <c r="E75" s="167"/>
      <c r="F75" s="117" t="s">
        <v>81</v>
      </c>
      <c r="G75" s="117" t="s">
        <v>8</v>
      </c>
      <c r="H75" s="164" t="s">
        <v>82</v>
      </c>
      <c r="I75" s="165"/>
      <c r="J75" s="165"/>
      <c r="K75" s="166"/>
      <c r="L75" s="167" t="s">
        <v>83</v>
      </c>
      <c r="M75" s="167"/>
    </row>
    <row r="76" spans="1:13" ht="13.5">
      <c r="A76" s="15"/>
      <c r="B76" s="15"/>
      <c r="C76" s="4" t="s">
        <v>9</v>
      </c>
      <c r="D76" s="4" t="s">
        <v>10</v>
      </c>
      <c r="E76" s="188"/>
      <c r="F76" s="188"/>
      <c r="G76" s="188"/>
      <c r="H76" s="188"/>
      <c r="I76" s="189"/>
      <c r="J76" s="28" t="s">
        <v>18</v>
      </c>
      <c r="K76" s="118"/>
      <c r="L76" s="10"/>
      <c r="M76" s="126"/>
    </row>
    <row r="77" spans="1:13" ht="13.5">
      <c r="A77" s="15"/>
      <c r="B77" s="15"/>
      <c r="C77" s="70"/>
      <c r="D77" s="70"/>
      <c r="E77" s="150" t="s">
        <v>86</v>
      </c>
      <c r="F77" s="151"/>
      <c r="G77" s="151"/>
      <c r="H77" s="151"/>
      <c r="I77" s="152"/>
      <c r="J77" s="73"/>
      <c r="K77" s="151" t="s">
        <v>84</v>
      </c>
      <c r="L77" s="151"/>
      <c r="M77" s="152"/>
    </row>
    <row r="78" spans="1:13" ht="13.5">
      <c r="A78" s="15"/>
      <c r="B78" s="15"/>
      <c r="C78" s="70"/>
      <c r="D78" s="70"/>
      <c r="E78" s="190" t="s">
        <v>87</v>
      </c>
      <c r="F78" s="191"/>
      <c r="G78" s="191"/>
      <c r="H78" s="191"/>
      <c r="I78" s="192"/>
      <c r="J78" s="107"/>
      <c r="K78" s="151"/>
      <c r="L78" s="151"/>
      <c r="M78" s="152"/>
    </row>
    <row r="79" spans="1:13" ht="14.25" thickBot="1">
      <c r="A79" s="15"/>
      <c r="B79" s="15"/>
      <c r="C79" s="81"/>
      <c r="D79" s="70"/>
      <c r="E79" s="150" t="s">
        <v>88</v>
      </c>
      <c r="F79" s="151"/>
      <c r="G79" s="151"/>
      <c r="H79" s="151"/>
      <c r="I79" s="152"/>
      <c r="J79" s="74"/>
      <c r="K79" s="151" t="s">
        <v>85</v>
      </c>
      <c r="L79" s="151"/>
      <c r="M79" s="152"/>
    </row>
    <row r="80" spans="1:13" ht="14.25" thickBot="1">
      <c r="A80" s="15"/>
      <c r="B80" s="15"/>
      <c r="C80" s="134"/>
      <c r="D80" s="70"/>
      <c r="E80" s="150" t="s">
        <v>89</v>
      </c>
      <c r="F80" s="151"/>
      <c r="G80" s="151"/>
      <c r="H80" s="151"/>
      <c r="I80" s="152"/>
      <c r="J80" s="107"/>
      <c r="K80" s="151"/>
      <c r="L80" s="151"/>
      <c r="M80" s="152"/>
    </row>
    <row r="81" spans="1:13" ht="14.25" thickBot="1">
      <c r="A81" s="15"/>
      <c r="B81" s="15"/>
      <c r="C81" s="134"/>
      <c r="D81" s="70"/>
      <c r="E81" s="150" t="s">
        <v>90</v>
      </c>
      <c r="F81" s="151"/>
      <c r="G81" s="151"/>
      <c r="H81" s="151"/>
      <c r="I81" s="152"/>
      <c r="J81" s="107"/>
      <c r="K81" s="107"/>
      <c r="L81" s="124"/>
      <c r="M81" s="125"/>
    </row>
    <row r="82" spans="1:13" ht="13.5" customHeight="1">
      <c r="A82" s="15"/>
      <c r="B82" s="15"/>
      <c r="C82" s="102"/>
      <c r="D82" s="70"/>
      <c r="E82" s="150" t="s">
        <v>91</v>
      </c>
      <c r="F82" s="151"/>
      <c r="G82" s="151"/>
      <c r="H82" s="151"/>
      <c r="I82" s="152"/>
      <c r="J82" s="107"/>
      <c r="K82" s="107"/>
      <c r="L82" s="124"/>
      <c r="M82" s="125"/>
    </row>
    <row r="83" spans="1:13" ht="13.5" customHeight="1">
      <c r="A83" s="15"/>
      <c r="B83" s="15"/>
      <c r="C83" s="70"/>
      <c r="D83" s="70"/>
      <c r="E83" s="150" t="s">
        <v>92</v>
      </c>
      <c r="F83" s="151"/>
      <c r="G83" s="151"/>
      <c r="H83" s="151"/>
      <c r="I83" s="152"/>
      <c r="J83" s="107"/>
      <c r="K83" s="151" t="s">
        <v>214</v>
      </c>
      <c r="L83" s="151"/>
      <c r="M83" s="152"/>
    </row>
    <row r="84" spans="1:13" ht="13.5" customHeight="1" thickBot="1">
      <c r="A84" s="15"/>
      <c r="B84" s="15"/>
      <c r="C84" s="81"/>
      <c r="D84" s="70"/>
      <c r="E84" s="150" t="s">
        <v>221</v>
      </c>
      <c r="F84" s="151"/>
      <c r="G84" s="151"/>
      <c r="H84" s="151"/>
      <c r="I84" s="152"/>
      <c r="J84" s="107"/>
      <c r="K84" s="151" t="s">
        <v>215</v>
      </c>
      <c r="L84" s="151"/>
      <c r="M84" s="152"/>
    </row>
    <row r="85" spans="1:13" ht="13.5" customHeight="1" thickBot="1">
      <c r="A85" s="15"/>
      <c r="B85" s="15"/>
      <c r="C85" s="134"/>
      <c r="D85" s="70"/>
      <c r="E85" s="150" t="s">
        <v>93</v>
      </c>
      <c r="F85" s="151"/>
      <c r="G85" s="151"/>
      <c r="H85" s="151"/>
      <c r="I85" s="152"/>
      <c r="J85" s="107"/>
      <c r="K85" s="107"/>
      <c r="L85" s="124"/>
      <c r="M85" s="125"/>
    </row>
    <row r="86" spans="1:13" ht="13.5" customHeight="1">
      <c r="A86" s="15"/>
      <c r="B86" s="15"/>
      <c r="C86" s="102"/>
      <c r="D86" s="70"/>
      <c r="E86" s="150" t="s">
        <v>94</v>
      </c>
      <c r="F86" s="151"/>
      <c r="G86" s="151"/>
      <c r="H86" s="151"/>
      <c r="I86" s="152"/>
      <c r="J86" s="107"/>
      <c r="K86" s="107"/>
      <c r="L86" s="124"/>
      <c r="M86" s="125"/>
    </row>
    <row r="87" spans="1:13" ht="13.5" customHeight="1">
      <c r="A87" s="15"/>
      <c r="B87" s="15"/>
      <c r="C87" s="70"/>
      <c r="D87" s="70"/>
      <c r="E87" s="150" t="s">
        <v>95</v>
      </c>
      <c r="F87" s="151"/>
      <c r="G87" s="151"/>
      <c r="H87" s="151"/>
      <c r="I87" s="152"/>
      <c r="J87" s="107"/>
      <c r="K87" s="107"/>
      <c r="L87" s="124"/>
      <c r="M87" s="125"/>
    </row>
    <row r="88" spans="1:13" ht="13.5" customHeight="1">
      <c r="A88" s="15"/>
      <c r="B88" s="15"/>
      <c r="C88" s="70"/>
      <c r="D88" s="70"/>
      <c r="E88" s="150" t="s">
        <v>96</v>
      </c>
      <c r="F88" s="151"/>
      <c r="G88" s="151"/>
      <c r="H88" s="151"/>
      <c r="I88" s="152"/>
      <c r="J88" s="107"/>
      <c r="K88" s="107"/>
      <c r="L88" s="124"/>
      <c r="M88" s="125"/>
    </row>
    <row r="89" spans="1:13" ht="13.5" customHeight="1">
      <c r="A89" s="15"/>
      <c r="B89" s="15"/>
      <c r="C89" s="70"/>
      <c r="D89" s="70"/>
      <c r="E89" s="150" t="s">
        <v>97</v>
      </c>
      <c r="F89" s="151"/>
      <c r="G89" s="151"/>
      <c r="H89" s="151"/>
      <c r="I89" s="152"/>
      <c r="J89" s="107"/>
      <c r="K89" s="107"/>
      <c r="L89" s="124"/>
      <c r="M89" s="125"/>
    </row>
    <row r="90" spans="1:13" ht="14.25" thickBot="1">
      <c r="A90" s="15"/>
      <c r="B90" s="15"/>
      <c r="C90" s="81"/>
      <c r="D90" s="70"/>
      <c r="E90" s="150" t="s">
        <v>98</v>
      </c>
      <c r="F90" s="151"/>
      <c r="G90" s="151"/>
      <c r="H90" s="151"/>
      <c r="I90" s="152"/>
      <c r="J90" s="107"/>
      <c r="K90" s="107"/>
      <c r="L90" s="124"/>
      <c r="M90" s="125"/>
    </row>
    <row r="91" spans="1:13" ht="14.25" thickBot="1">
      <c r="A91" s="15"/>
      <c r="B91" s="15"/>
      <c r="C91" s="134"/>
      <c r="D91" s="70"/>
      <c r="E91" s="150" t="s">
        <v>44</v>
      </c>
      <c r="F91" s="151"/>
      <c r="G91" s="151"/>
      <c r="H91" s="151"/>
      <c r="I91" s="152"/>
      <c r="J91" s="107"/>
      <c r="K91" s="107"/>
      <c r="L91" s="124"/>
      <c r="M91" s="125"/>
    </row>
    <row r="92" spans="1:13" ht="13.5">
      <c r="A92" s="15"/>
      <c r="B92" s="15"/>
      <c r="C92" s="102"/>
      <c r="D92" s="70"/>
      <c r="E92" s="150" t="s">
        <v>43</v>
      </c>
      <c r="F92" s="151"/>
      <c r="G92" s="151"/>
      <c r="H92" s="151"/>
      <c r="I92" s="152"/>
      <c r="J92" s="107"/>
      <c r="K92" s="107"/>
      <c r="L92" s="124"/>
      <c r="M92" s="125"/>
    </row>
    <row r="93" spans="1:13" ht="13.5">
      <c r="A93" s="19"/>
      <c r="B93" s="16" t="s">
        <v>20</v>
      </c>
      <c r="C93" s="30">
        <f>SUM(C77:C92)</f>
        <v>0</v>
      </c>
      <c r="D93" s="12">
        <f>SUM(D77:D92)</f>
        <v>0</v>
      </c>
      <c r="E93" s="20" t="e">
        <f>D93/C93</f>
        <v>#DIV/0!</v>
      </c>
      <c r="F93" s="21"/>
      <c r="G93" s="12"/>
      <c r="H93" s="12"/>
      <c r="I93" s="13"/>
      <c r="J93" s="12"/>
      <c r="K93" s="12"/>
      <c r="L93" s="12"/>
      <c r="M93" s="13"/>
    </row>
    <row r="94" spans="1:13" ht="13.5">
      <c r="A94" s="19"/>
      <c r="B94" s="18"/>
      <c r="C94" s="31"/>
      <c r="D94" s="32"/>
      <c r="E94" s="32"/>
      <c r="F94" s="32"/>
      <c r="G94" s="32"/>
      <c r="H94" s="32"/>
      <c r="I94" s="33"/>
      <c r="J94" s="32"/>
      <c r="K94" s="32"/>
      <c r="L94" s="32"/>
      <c r="M94" s="33"/>
    </row>
    <row r="95" spans="1:13" ht="13.5">
      <c r="A95" s="19"/>
      <c r="B95" s="14" t="s">
        <v>99</v>
      </c>
      <c r="C95" s="153" t="s">
        <v>26</v>
      </c>
      <c r="D95" s="154"/>
      <c r="E95" s="154"/>
      <c r="F95" s="116" t="s">
        <v>2</v>
      </c>
      <c r="G95" s="116" t="s">
        <v>3</v>
      </c>
      <c r="H95" s="155" t="s">
        <v>4</v>
      </c>
      <c r="I95" s="156"/>
      <c r="J95" s="156"/>
      <c r="K95" s="153"/>
      <c r="L95" s="154" t="s">
        <v>5</v>
      </c>
      <c r="M95" s="154"/>
    </row>
    <row r="96" spans="1:13" ht="13.5">
      <c r="A96" s="15"/>
      <c r="B96" s="15"/>
      <c r="C96" s="166" t="s">
        <v>100</v>
      </c>
      <c r="D96" s="167"/>
      <c r="E96" s="167"/>
      <c r="F96" s="117" t="s">
        <v>101</v>
      </c>
      <c r="G96" s="117" t="s">
        <v>8</v>
      </c>
      <c r="H96" s="164" t="s">
        <v>102</v>
      </c>
      <c r="I96" s="165"/>
      <c r="J96" s="165"/>
      <c r="K96" s="166"/>
      <c r="L96" s="167" t="s">
        <v>103</v>
      </c>
      <c r="M96" s="167"/>
    </row>
    <row r="97" spans="1:13" ht="13.5">
      <c r="A97" s="15"/>
      <c r="B97" s="15"/>
      <c r="C97" s="4" t="s">
        <v>9</v>
      </c>
      <c r="D97" s="4" t="s">
        <v>10</v>
      </c>
      <c r="E97" s="188"/>
      <c r="F97" s="188"/>
      <c r="G97" s="188"/>
      <c r="H97" s="188"/>
      <c r="I97" s="189"/>
      <c r="J97" s="28" t="s">
        <v>18</v>
      </c>
      <c r="K97" s="118"/>
      <c r="L97" s="10"/>
      <c r="M97" s="126"/>
    </row>
    <row r="98" spans="1:13" ht="13.5">
      <c r="A98" s="15"/>
      <c r="B98" s="15"/>
      <c r="C98" s="70"/>
      <c r="D98" s="70"/>
      <c r="E98" s="150" t="s">
        <v>104</v>
      </c>
      <c r="F98" s="151"/>
      <c r="G98" s="151"/>
      <c r="H98" s="151"/>
      <c r="I98" s="152"/>
      <c r="J98" s="73"/>
      <c r="K98" s="151" t="s">
        <v>108</v>
      </c>
      <c r="L98" s="151"/>
      <c r="M98" s="152"/>
    </row>
    <row r="99" spans="1:13" ht="13.5">
      <c r="A99" s="15"/>
      <c r="B99" s="15"/>
      <c r="C99" s="70"/>
      <c r="D99" s="70"/>
      <c r="E99" s="190" t="s">
        <v>105</v>
      </c>
      <c r="F99" s="191"/>
      <c r="G99" s="191"/>
      <c r="H99" s="191"/>
      <c r="I99" s="192"/>
      <c r="J99" s="107"/>
      <c r="K99" s="151"/>
      <c r="L99" s="151"/>
      <c r="M99" s="152"/>
    </row>
    <row r="100" spans="1:13" ht="13.5">
      <c r="A100" s="15"/>
      <c r="B100" s="15"/>
      <c r="C100" s="70"/>
      <c r="D100" s="70"/>
      <c r="E100" s="150" t="s">
        <v>106</v>
      </c>
      <c r="F100" s="151"/>
      <c r="G100" s="151"/>
      <c r="H100" s="151"/>
      <c r="I100" s="152"/>
      <c r="J100" s="70"/>
      <c r="K100" s="151" t="s">
        <v>109</v>
      </c>
      <c r="L100" s="151"/>
      <c r="M100" s="152"/>
    </row>
    <row r="101" spans="1:13" ht="14.25" thickBot="1">
      <c r="A101" s="15"/>
      <c r="B101" s="15"/>
      <c r="C101" s="81"/>
      <c r="D101" s="70"/>
      <c r="E101" s="150" t="s">
        <v>107</v>
      </c>
      <c r="F101" s="151"/>
      <c r="G101" s="151"/>
      <c r="H101" s="151"/>
      <c r="I101" s="152"/>
      <c r="J101" s="107"/>
      <c r="K101" s="151"/>
      <c r="L101" s="151"/>
      <c r="M101" s="152"/>
    </row>
    <row r="102" spans="1:13" ht="14.25" thickBot="1">
      <c r="A102" s="15"/>
      <c r="B102" s="101"/>
      <c r="C102" s="134"/>
      <c r="D102" s="73"/>
      <c r="E102" s="150" t="s">
        <v>44</v>
      </c>
      <c r="F102" s="151"/>
      <c r="G102" s="151"/>
      <c r="H102" s="151"/>
      <c r="I102" s="152"/>
      <c r="J102" s="74"/>
      <c r="K102" s="151" t="s">
        <v>110</v>
      </c>
      <c r="L102" s="151"/>
      <c r="M102" s="152"/>
    </row>
    <row r="103" spans="1:13" ht="13.5">
      <c r="A103" s="15"/>
      <c r="B103" s="15"/>
      <c r="C103" s="102"/>
      <c r="D103" s="70"/>
      <c r="E103" s="150" t="s">
        <v>43</v>
      </c>
      <c r="F103" s="151"/>
      <c r="G103" s="151"/>
      <c r="H103" s="151"/>
      <c r="I103" s="152"/>
      <c r="J103" s="107"/>
      <c r="K103" s="151"/>
      <c r="L103" s="151"/>
      <c r="M103" s="152"/>
    </row>
    <row r="104" spans="1:13" ht="13.5">
      <c r="A104" s="19"/>
      <c r="B104" s="16" t="s">
        <v>20</v>
      </c>
      <c r="C104" s="30">
        <f>SUM(C98:C103)</f>
        <v>0</v>
      </c>
      <c r="D104" s="12">
        <f>SUM(D98:D103)</f>
        <v>0</v>
      </c>
      <c r="E104" s="20" t="e">
        <f>D104/C104</f>
        <v>#DIV/0!</v>
      </c>
      <c r="F104" s="21"/>
      <c r="G104" s="12"/>
      <c r="H104" s="12"/>
      <c r="I104" s="13"/>
      <c r="J104" s="12"/>
      <c r="K104" s="151"/>
      <c r="L104" s="151"/>
      <c r="M104" s="152"/>
    </row>
    <row r="105" spans="1:13" ht="13.5">
      <c r="A105" s="18"/>
      <c r="B105" s="18"/>
      <c r="C105" s="31"/>
      <c r="D105" s="32"/>
      <c r="E105" s="32"/>
      <c r="F105" s="32"/>
      <c r="G105" s="32"/>
      <c r="H105" s="32"/>
      <c r="I105" s="33"/>
      <c r="J105" s="32"/>
      <c r="K105" s="32"/>
      <c r="L105" s="32"/>
      <c r="M105" s="33"/>
    </row>
    <row r="106" ht="13.5">
      <c r="A106" s="141" t="s">
        <v>315</v>
      </c>
    </row>
    <row r="107" spans="2:13" ht="13.5">
      <c r="B107" s="146" t="s">
        <v>320</v>
      </c>
      <c r="C107" s="146"/>
      <c r="D107" s="146"/>
      <c r="E107" s="147">
        <f>IF($E$2="","",$E$2)</f>
      </c>
      <c r="F107" s="147"/>
      <c r="G107" s="147"/>
      <c r="L107" s="187" t="s">
        <v>22</v>
      </c>
      <c r="M107" s="187"/>
    </row>
    <row r="108" spans="1:13" ht="13.5">
      <c r="A108" s="116" t="s">
        <v>0</v>
      </c>
      <c r="B108" s="116" t="s">
        <v>1</v>
      </c>
      <c r="C108" s="153" t="s">
        <v>26</v>
      </c>
      <c r="D108" s="154"/>
      <c r="E108" s="154"/>
      <c r="F108" s="116" t="s">
        <v>2</v>
      </c>
      <c r="G108" s="116" t="s">
        <v>3</v>
      </c>
      <c r="H108" s="155" t="s">
        <v>4</v>
      </c>
      <c r="I108" s="156"/>
      <c r="J108" s="156"/>
      <c r="K108" s="153"/>
      <c r="L108" s="154" t="s">
        <v>5</v>
      </c>
      <c r="M108" s="154"/>
    </row>
    <row r="109" spans="1:13" ht="13.5">
      <c r="A109" s="196" t="s">
        <v>111</v>
      </c>
      <c r="B109" s="14" t="s">
        <v>112</v>
      </c>
      <c r="C109" s="166" t="s">
        <v>113</v>
      </c>
      <c r="D109" s="167"/>
      <c r="E109" s="167"/>
      <c r="F109" s="117" t="s">
        <v>114</v>
      </c>
      <c r="G109" s="117" t="s">
        <v>8</v>
      </c>
      <c r="H109" s="164" t="s">
        <v>115</v>
      </c>
      <c r="I109" s="165"/>
      <c r="J109" s="165"/>
      <c r="K109" s="166"/>
      <c r="L109" s="167" t="s">
        <v>116</v>
      </c>
      <c r="M109" s="167"/>
    </row>
    <row r="110" spans="1:13" ht="14.25" thickBot="1">
      <c r="A110" s="197"/>
      <c r="B110" s="15"/>
      <c r="C110" s="4" t="s">
        <v>9</v>
      </c>
      <c r="D110" s="4" t="s">
        <v>10</v>
      </c>
      <c r="E110" s="194"/>
      <c r="F110" s="194"/>
      <c r="G110" s="195"/>
      <c r="H110" s="28" t="s">
        <v>18</v>
      </c>
      <c r="I110" s="118"/>
      <c r="J110" s="118"/>
      <c r="K110" s="119"/>
      <c r="L110" s="28" t="s">
        <v>18</v>
      </c>
      <c r="M110" s="126"/>
    </row>
    <row r="111" spans="1:13" ht="14.25" thickBot="1">
      <c r="A111" s="15"/>
      <c r="B111" s="101"/>
      <c r="C111" s="134"/>
      <c r="D111" s="73"/>
      <c r="E111" s="150" t="s">
        <v>230</v>
      </c>
      <c r="F111" s="151"/>
      <c r="G111" s="151"/>
      <c r="H111" s="70"/>
      <c r="I111" s="150" t="s">
        <v>118</v>
      </c>
      <c r="J111" s="151"/>
      <c r="K111" s="152"/>
      <c r="L111" s="72"/>
      <c r="M111" s="152" t="s">
        <v>117</v>
      </c>
    </row>
    <row r="112" spans="1:13" ht="13.5" customHeight="1" thickBot="1">
      <c r="A112" s="15"/>
      <c r="B112" s="15"/>
      <c r="C112" s="134"/>
      <c r="D112" s="70"/>
      <c r="E112" s="150" t="s">
        <v>231</v>
      </c>
      <c r="F112" s="151"/>
      <c r="G112" s="151"/>
      <c r="H112" s="120"/>
      <c r="I112" s="121"/>
      <c r="J112" s="107"/>
      <c r="K112" s="108"/>
      <c r="L112" s="107"/>
      <c r="M112" s="152"/>
    </row>
    <row r="113" spans="1:13" ht="13.5" customHeight="1" thickBot="1">
      <c r="A113" s="15"/>
      <c r="B113" s="15"/>
      <c r="C113" s="134"/>
      <c r="D113" s="70"/>
      <c r="E113" s="150" t="s">
        <v>232</v>
      </c>
      <c r="F113" s="151"/>
      <c r="G113" s="151"/>
      <c r="H113" s="106"/>
      <c r="I113" s="107"/>
      <c r="J113" s="12"/>
      <c r="K113" s="108"/>
      <c r="L113" s="107"/>
      <c r="M113" s="108"/>
    </row>
    <row r="114" spans="1:13" ht="13.5" customHeight="1" thickBot="1">
      <c r="A114" s="15"/>
      <c r="B114" s="15"/>
      <c r="C114" s="134"/>
      <c r="D114" s="70"/>
      <c r="E114" s="150" t="s">
        <v>300</v>
      </c>
      <c r="F114" s="151"/>
      <c r="G114" s="151"/>
      <c r="H114" s="106"/>
      <c r="I114" s="151" t="s">
        <v>216</v>
      </c>
      <c r="J114" s="151"/>
      <c r="K114" s="152"/>
      <c r="L114" s="124"/>
      <c r="M114" s="110" t="s">
        <v>211</v>
      </c>
    </row>
    <row r="115" spans="1:13" ht="13.5" customHeight="1" thickBot="1">
      <c r="A115" s="15"/>
      <c r="B115" s="15"/>
      <c r="C115" s="134"/>
      <c r="D115" s="70"/>
      <c r="E115" s="150" t="s">
        <v>301</v>
      </c>
      <c r="F115" s="151"/>
      <c r="G115" s="151"/>
      <c r="H115" s="127"/>
      <c r="I115" s="127"/>
      <c r="J115" s="127"/>
      <c r="K115" s="128"/>
      <c r="L115" s="124"/>
      <c r="M115" s="125"/>
    </row>
    <row r="116" spans="1:13" ht="13.5" customHeight="1" thickBot="1">
      <c r="A116" s="15"/>
      <c r="B116" s="15"/>
      <c r="C116" s="134"/>
      <c r="D116" s="70"/>
      <c r="E116" s="150" t="s">
        <v>302</v>
      </c>
      <c r="F116" s="151"/>
      <c r="G116" s="151"/>
      <c r="H116" s="107"/>
      <c r="I116" s="107"/>
      <c r="J116" s="107"/>
      <c r="K116" s="108"/>
      <c r="L116" s="124"/>
      <c r="M116" s="125"/>
    </row>
    <row r="117" spans="1:13" ht="13.5" customHeight="1">
      <c r="A117" s="15"/>
      <c r="B117" s="101"/>
      <c r="C117" s="102"/>
      <c r="D117" s="73"/>
      <c r="E117" s="150" t="s">
        <v>233</v>
      </c>
      <c r="F117" s="151"/>
      <c r="G117" s="151"/>
      <c r="H117" s="107"/>
      <c r="I117" s="107"/>
      <c r="J117" s="107"/>
      <c r="K117" s="108"/>
      <c r="L117" s="124"/>
      <c r="M117" s="125"/>
    </row>
    <row r="118" spans="1:13" ht="13.5">
      <c r="A118" s="19"/>
      <c r="B118" s="16" t="s">
        <v>20</v>
      </c>
      <c r="C118" s="30">
        <f>SUM(C111:C114,C115:C117)</f>
        <v>0</v>
      </c>
      <c r="D118" s="12">
        <f>SUM(D111:D114,D115:D117)</f>
        <v>0</v>
      </c>
      <c r="E118" s="20" t="e">
        <f>D118/C118</f>
        <v>#DIV/0!</v>
      </c>
      <c r="F118" s="21"/>
      <c r="G118" s="12"/>
      <c r="H118" s="12"/>
      <c r="I118" s="12"/>
      <c r="J118" s="12"/>
      <c r="K118" s="13"/>
      <c r="L118" s="12"/>
      <c r="M118" s="13"/>
    </row>
    <row r="119" spans="1:13" ht="13.5">
      <c r="A119" s="19"/>
      <c r="B119" s="18"/>
      <c r="C119" s="31"/>
      <c r="D119" s="32"/>
      <c r="E119" s="32"/>
      <c r="F119" s="32"/>
      <c r="G119" s="32"/>
      <c r="H119" s="32"/>
      <c r="I119" s="32"/>
      <c r="J119" s="32"/>
      <c r="K119" s="33"/>
      <c r="L119" s="32"/>
      <c r="M119" s="33"/>
    </row>
    <row r="120" spans="1:13" ht="13.5">
      <c r="A120" s="19"/>
      <c r="B120" s="14" t="s">
        <v>119</v>
      </c>
      <c r="C120" s="153" t="s">
        <v>26</v>
      </c>
      <c r="D120" s="154"/>
      <c r="E120" s="154"/>
      <c r="F120" s="116" t="s">
        <v>2</v>
      </c>
      <c r="G120" s="116" t="s">
        <v>3</v>
      </c>
      <c r="H120" s="155" t="s">
        <v>4</v>
      </c>
      <c r="I120" s="156"/>
      <c r="J120" s="156"/>
      <c r="K120" s="153"/>
      <c r="L120" s="154" t="s">
        <v>5</v>
      </c>
      <c r="M120" s="154"/>
    </row>
    <row r="121" spans="1:13" ht="13.5">
      <c r="A121" s="123"/>
      <c r="B121" s="15"/>
      <c r="C121" s="166" t="s">
        <v>120</v>
      </c>
      <c r="D121" s="167"/>
      <c r="E121" s="167"/>
      <c r="F121" s="117" t="s">
        <v>121</v>
      </c>
      <c r="G121" s="117" t="s">
        <v>8</v>
      </c>
      <c r="H121" s="164" t="s">
        <v>122</v>
      </c>
      <c r="I121" s="165"/>
      <c r="J121" s="165"/>
      <c r="K121" s="166"/>
      <c r="L121" s="167" t="s">
        <v>123</v>
      </c>
      <c r="M121" s="167"/>
    </row>
    <row r="122" spans="1:13" ht="14.25" thickBot="1">
      <c r="A122" s="123"/>
      <c r="B122" s="217" t="s">
        <v>304</v>
      </c>
      <c r="C122" s="4" t="s">
        <v>9</v>
      </c>
      <c r="D122" s="4" t="s">
        <v>10</v>
      </c>
      <c r="E122" s="194" t="s">
        <v>288</v>
      </c>
      <c r="F122" s="194"/>
      <c r="G122" s="195"/>
      <c r="H122" s="28" t="s">
        <v>18</v>
      </c>
      <c r="I122" s="118"/>
      <c r="J122" s="118"/>
      <c r="K122" s="119"/>
      <c r="L122" s="28" t="s">
        <v>18</v>
      </c>
      <c r="M122" s="126"/>
    </row>
    <row r="123" spans="1:13" ht="13.5" customHeight="1" thickBot="1">
      <c r="A123" s="15"/>
      <c r="B123" s="218"/>
      <c r="C123" s="134"/>
      <c r="D123" s="73"/>
      <c r="E123" s="150" t="s">
        <v>290</v>
      </c>
      <c r="F123" s="151"/>
      <c r="G123" s="151"/>
      <c r="H123" s="70"/>
      <c r="I123" s="150" t="s">
        <v>118</v>
      </c>
      <c r="J123" s="151"/>
      <c r="K123" s="152"/>
      <c r="L123" s="72"/>
      <c r="M123" s="152" t="s">
        <v>117</v>
      </c>
    </row>
    <row r="124" spans="1:13" ht="13.5" customHeight="1" thickBot="1">
      <c r="A124" s="15"/>
      <c r="B124" s="101"/>
      <c r="C124" s="134"/>
      <c r="D124" s="73"/>
      <c r="E124" s="150" t="s">
        <v>291</v>
      </c>
      <c r="F124" s="151"/>
      <c r="G124" s="151"/>
      <c r="H124" s="120"/>
      <c r="I124" s="121"/>
      <c r="J124" s="107"/>
      <c r="K124" s="108"/>
      <c r="L124" s="107"/>
      <c r="M124" s="152"/>
    </row>
    <row r="125" spans="1:13" ht="14.25" thickBot="1">
      <c r="A125" s="15"/>
      <c r="B125" s="101"/>
      <c r="C125" s="131"/>
      <c r="D125" s="104"/>
      <c r="E125" s="151" t="s">
        <v>289</v>
      </c>
      <c r="F125" s="151"/>
      <c r="G125" s="151"/>
      <c r="H125" s="106"/>
      <c r="I125" s="107"/>
      <c r="J125" s="12"/>
      <c r="K125" s="108"/>
      <c r="L125" s="107"/>
      <c r="M125" s="108"/>
    </row>
    <row r="126" spans="1:13" ht="14.25" thickBot="1">
      <c r="A126" s="15"/>
      <c r="B126" s="101"/>
      <c r="C126" s="134"/>
      <c r="D126" s="137"/>
      <c r="E126" s="150" t="s">
        <v>292</v>
      </c>
      <c r="F126" s="151"/>
      <c r="G126" s="151"/>
      <c r="H126" s="132"/>
      <c r="I126" s="162" t="s">
        <v>216</v>
      </c>
      <c r="J126" s="162"/>
      <c r="K126" s="163"/>
      <c r="L126" s="124"/>
      <c r="M126" s="110" t="s">
        <v>211</v>
      </c>
    </row>
    <row r="127" spans="1:13" ht="14.25" thickBot="1">
      <c r="A127" s="15"/>
      <c r="B127" s="15"/>
      <c r="C127" s="134"/>
      <c r="D127" s="70"/>
      <c r="E127" s="150" t="s">
        <v>227</v>
      </c>
      <c r="F127" s="151"/>
      <c r="G127" s="151"/>
      <c r="H127" s="107"/>
      <c r="I127" s="107"/>
      <c r="J127" s="107"/>
      <c r="K127" s="108"/>
      <c r="L127" s="124"/>
      <c r="M127" s="125"/>
    </row>
    <row r="128" spans="1:13" ht="13.5" customHeight="1" thickBot="1">
      <c r="A128" s="15"/>
      <c r="B128" s="15"/>
      <c r="C128" s="134"/>
      <c r="D128" s="70"/>
      <c r="E128" s="150" t="s">
        <v>293</v>
      </c>
      <c r="F128" s="151"/>
      <c r="G128" s="151"/>
      <c r="H128" s="107"/>
      <c r="I128" s="107"/>
      <c r="J128" s="107"/>
      <c r="K128" s="108"/>
      <c r="L128" s="124"/>
      <c r="M128" s="125"/>
    </row>
    <row r="129" spans="1:13" ht="13.5" customHeight="1" thickBot="1">
      <c r="A129" s="15"/>
      <c r="B129" s="15"/>
      <c r="C129" s="134"/>
      <c r="D129" s="70"/>
      <c r="E129" s="150" t="s">
        <v>294</v>
      </c>
      <c r="F129" s="151"/>
      <c r="G129" s="151"/>
      <c r="H129" s="107"/>
      <c r="I129" s="107"/>
      <c r="J129" s="107"/>
      <c r="K129" s="108"/>
      <c r="L129" s="124"/>
      <c r="M129" s="125"/>
    </row>
    <row r="130" spans="1:13" ht="13.5" customHeight="1" thickBot="1">
      <c r="A130" s="15"/>
      <c r="B130" s="15"/>
      <c r="C130" s="134"/>
      <c r="D130" s="70"/>
      <c r="E130" s="150" t="s">
        <v>228</v>
      </c>
      <c r="F130" s="151"/>
      <c r="G130" s="151"/>
      <c r="H130" s="107"/>
      <c r="I130" s="107"/>
      <c r="J130" s="107"/>
      <c r="K130" s="108"/>
      <c r="L130" s="124"/>
      <c r="M130" s="125"/>
    </row>
    <row r="131" spans="1:13" ht="13.5">
      <c r="A131" s="19"/>
      <c r="B131" s="16" t="s">
        <v>20</v>
      </c>
      <c r="C131" s="30">
        <f>SUM(C123:C124,C126:C130)</f>
        <v>0</v>
      </c>
      <c r="D131" s="12">
        <f>SUM(D123:D124,D126:D130)</f>
        <v>0</v>
      </c>
      <c r="E131" s="20" t="e">
        <f>D131/C131</f>
        <v>#DIV/0!</v>
      </c>
      <c r="F131" s="21"/>
      <c r="G131" s="12"/>
      <c r="H131" s="12"/>
      <c r="I131" s="12"/>
      <c r="J131" s="12"/>
      <c r="K131" s="13"/>
      <c r="L131" s="12"/>
      <c r="M131" s="13"/>
    </row>
    <row r="132" spans="1:13" ht="13.5">
      <c r="A132" s="18"/>
      <c r="B132" s="18"/>
      <c r="C132" s="31"/>
      <c r="D132" s="32"/>
      <c r="E132" s="32"/>
      <c r="F132" s="32"/>
      <c r="G132" s="32"/>
      <c r="H132" s="32"/>
      <c r="I132" s="32"/>
      <c r="J132" s="32"/>
      <c r="K132" s="33"/>
      <c r="L132" s="32"/>
      <c r="M132" s="33"/>
    </row>
    <row r="133" ht="13.5">
      <c r="A133" s="141" t="s">
        <v>308</v>
      </c>
    </row>
    <row r="134" spans="2:13" ht="13.5">
      <c r="B134" s="146" t="s">
        <v>320</v>
      </c>
      <c r="C134" s="146"/>
      <c r="D134" s="146"/>
      <c r="E134" s="147">
        <f>IF($E$2="","",$E$2)</f>
      </c>
      <c r="F134" s="147"/>
      <c r="G134" s="147"/>
      <c r="L134" s="182" t="s">
        <v>22</v>
      </c>
      <c r="M134" s="182"/>
    </row>
    <row r="135" spans="1:13" ht="13.5">
      <c r="A135" s="116" t="s">
        <v>0</v>
      </c>
      <c r="B135" s="116" t="s">
        <v>1</v>
      </c>
      <c r="C135" s="183" t="s">
        <v>126</v>
      </c>
      <c r="D135" s="183"/>
      <c r="E135" s="183"/>
      <c r="F135" s="183"/>
      <c r="G135" s="184" t="s">
        <v>127</v>
      </c>
      <c r="H135" s="185"/>
      <c r="I135" s="185"/>
      <c r="J135" s="185"/>
      <c r="K135" s="185"/>
      <c r="L135" s="185"/>
      <c r="M135" s="186"/>
    </row>
    <row r="136" spans="1:13" ht="13.5">
      <c r="A136" s="14" t="s">
        <v>124</v>
      </c>
      <c r="B136" s="14" t="s">
        <v>125</v>
      </c>
      <c r="C136" s="168" t="s">
        <v>129</v>
      </c>
      <c r="D136" s="169"/>
      <c r="E136" s="169"/>
      <c r="F136" s="170"/>
      <c r="G136" s="168" t="s">
        <v>235</v>
      </c>
      <c r="H136" s="169"/>
      <c r="I136" s="169"/>
      <c r="J136" s="169"/>
      <c r="K136" s="169"/>
      <c r="L136" s="169"/>
      <c r="M136" s="170"/>
    </row>
    <row r="137" spans="1:13" ht="13.5">
      <c r="A137" s="19"/>
      <c r="B137" s="19"/>
      <c r="C137" s="70"/>
      <c r="D137" s="150" t="s">
        <v>237</v>
      </c>
      <c r="E137" s="151"/>
      <c r="F137" s="152"/>
      <c r="G137" s="157" t="s">
        <v>236</v>
      </c>
      <c r="H137" s="158"/>
      <c r="I137" s="158"/>
      <c r="J137" s="158"/>
      <c r="K137" s="158"/>
      <c r="L137" s="158"/>
      <c r="M137" s="160"/>
    </row>
    <row r="138" spans="1:13" ht="13.5">
      <c r="A138" s="19"/>
      <c r="B138" s="19"/>
      <c r="C138" s="70"/>
      <c r="D138" s="150" t="s">
        <v>131</v>
      </c>
      <c r="E138" s="151"/>
      <c r="F138" s="152"/>
      <c r="G138" s="157" t="s">
        <v>240</v>
      </c>
      <c r="H138" s="158"/>
      <c r="I138" s="158"/>
      <c r="J138" s="158"/>
      <c r="K138" s="158"/>
      <c r="L138" s="158"/>
      <c r="M138" s="160"/>
    </row>
    <row r="139" spans="1:13" ht="13.5">
      <c r="A139" s="19"/>
      <c r="B139" s="19"/>
      <c r="C139" s="70"/>
      <c r="D139" s="181" t="s">
        <v>128</v>
      </c>
      <c r="E139" s="173"/>
      <c r="F139" s="174"/>
      <c r="G139" s="181" t="s">
        <v>239</v>
      </c>
      <c r="H139" s="173"/>
      <c r="I139" s="173"/>
      <c r="J139" s="173"/>
      <c r="K139" s="173"/>
      <c r="L139" s="173"/>
      <c r="M139" s="174"/>
    </row>
    <row r="140" spans="1:13" ht="13.5">
      <c r="A140" s="19"/>
      <c r="B140" s="19"/>
      <c r="C140" s="168" t="s">
        <v>130</v>
      </c>
      <c r="D140" s="169"/>
      <c r="E140" s="169"/>
      <c r="F140" s="170"/>
      <c r="G140" s="168" t="s">
        <v>241</v>
      </c>
      <c r="H140" s="169"/>
      <c r="I140" s="169"/>
      <c r="J140" s="169"/>
      <c r="K140" s="169"/>
      <c r="L140" s="169"/>
      <c r="M140" s="170"/>
    </row>
    <row r="141" spans="1:13" ht="13.5">
      <c r="A141" s="19"/>
      <c r="B141" s="19"/>
      <c r="C141" s="70"/>
      <c r="D141" s="158" t="s">
        <v>238</v>
      </c>
      <c r="E141" s="158"/>
      <c r="F141" s="160"/>
      <c r="G141" s="157" t="s">
        <v>242</v>
      </c>
      <c r="H141" s="158"/>
      <c r="I141" s="158"/>
      <c r="J141" s="158"/>
      <c r="K141" s="158"/>
      <c r="L141" s="158"/>
      <c r="M141" s="160"/>
    </row>
    <row r="142" spans="1:13" ht="13.5">
      <c r="A142" s="19"/>
      <c r="B142" s="19"/>
      <c r="C142" s="70"/>
      <c r="D142" s="158" t="s">
        <v>132</v>
      </c>
      <c r="E142" s="158"/>
      <c r="F142" s="160"/>
      <c r="G142" s="157" t="s">
        <v>243</v>
      </c>
      <c r="H142" s="158"/>
      <c r="I142" s="158"/>
      <c r="J142" s="158"/>
      <c r="K142" s="158"/>
      <c r="L142" s="158"/>
      <c r="M142" s="160"/>
    </row>
    <row r="143" spans="1:13" ht="13.5">
      <c r="A143" s="19"/>
      <c r="B143" s="19"/>
      <c r="C143" s="70"/>
      <c r="D143" s="158" t="s">
        <v>128</v>
      </c>
      <c r="E143" s="158"/>
      <c r="F143" s="160"/>
      <c r="G143" s="157" t="s">
        <v>244</v>
      </c>
      <c r="H143" s="158"/>
      <c r="I143" s="158"/>
      <c r="J143" s="158"/>
      <c r="K143" s="158"/>
      <c r="L143" s="158"/>
      <c r="M143" s="160"/>
    </row>
    <row r="144" spans="1:13" ht="13.5">
      <c r="A144" s="19"/>
      <c r="B144" s="30"/>
      <c r="C144" s="131"/>
      <c r="D144" s="109"/>
      <c r="E144" s="109"/>
      <c r="F144" s="110"/>
      <c r="G144" s="157" t="s">
        <v>245</v>
      </c>
      <c r="H144" s="158"/>
      <c r="I144" s="158"/>
      <c r="J144" s="158"/>
      <c r="K144" s="158"/>
      <c r="L144" s="158"/>
      <c r="M144" s="160"/>
    </row>
    <row r="145" spans="1:13" ht="13.5">
      <c r="A145" s="19"/>
      <c r="B145" s="30"/>
      <c r="C145" s="131"/>
      <c r="D145" s="109"/>
      <c r="E145" s="109"/>
      <c r="F145" s="110"/>
      <c r="G145" s="157" t="s">
        <v>246</v>
      </c>
      <c r="H145" s="158"/>
      <c r="I145" s="158"/>
      <c r="J145" s="158"/>
      <c r="K145" s="158"/>
      <c r="L145" s="158"/>
      <c r="M145" s="160"/>
    </row>
    <row r="146" spans="1:13" ht="13.5">
      <c r="A146" s="19"/>
      <c r="B146" s="19"/>
      <c r="C146" s="130"/>
      <c r="D146" s="111"/>
      <c r="E146" s="111"/>
      <c r="F146" s="112"/>
      <c r="G146" s="181" t="s">
        <v>247</v>
      </c>
      <c r="H146" s="173"/>
      <c r="I146" s="173"/>
      <c r="J146" s="173"/>
      <c r="K146" s="173"/>
      <c r="L146" s="173"/>
      <c r="M146" s="174"/>
    </row>
    <row r="147" spans="1:13" ht="13.5">
      <c r="A147" s="19"/>
      <c r="B147" s="19"/>
      <c r="C147" s="168" t="s">
        <v>133</v>
      </c>
      <c r="D147" s="169"/>
      <c r="E147" s="169"/>
      <c r="F147" s="170"/>
      <c r="G147" s="157" t="s">
        <v>248</v>
      </c>
      <c r="H147" s="158"/>
      <c r="I147" s="158"/>
      <c r="J147" s="158"/>
      <c r="K147" s="158"/>
      <c r="L147" s="158"/>
      <c r="M147" s="160"/>
    </row>
    <row r="148" spans="1:13" ht="13.5">
      <c r="A148" s="19"/>
      <c r="B148" s="19"/>
      <c r="C148" s="70"/>
      <c r="D148" s="158" t="s">
        <v>134</v>
      </c>
      <c r="E148" s="158"/>
      <c r="F148" s="160"/>
      <c r="G148" s="157" t="s">
        <v>136</v>
      </c>
      <c r="H148" s="158"/>
      <c r="I148" s="158"/>
      <c r="J148" s="158"/>
      <c r="K148" s="158"/>
      <c r="L148" s="158"/>
      <c r="M148" s="160"/>
    </row>
    <row r="149" spans="1:13" ht="13.5">
      <c r="A149" s="19"/>
      <c r="B149" s="19"/>
      <c r="C149" s="70"/>
      <c r="D149" s="158" t="s">
        <v>135</v>
      </c>
      <c r="E149" s="158"/>
      <c r="F149" s="160"/>
      <c r="G149" s="157" t="s">
        <v>249</v>
      </c>
      <c r="H149" s="158"/>
      <c r="I149" s="158"/>
      <c r="J149" s="158"/>
      <c r="K149" s="158"/>
      <c r="L149" s="158"/>
      <c r="M149" s="160"/>
    </row>
    <row r="150" spans="1:13" ht="13.5">
      <c r="A150" s="19"/>
      <c r="B150" s="19"/>
      <c r="C150" s="70"/>
      <c r="D150" s="158" t="s">
        <v>128</v>
      </c>
      <c r="E150" s="158"/>
      <c r="F150" s="160"/>
      <c r="G150" s="157" t="s">
        <v>250</v>
      </c>
      <c r="H150" s="158"/>
      <c r="I150" s="158"/>
      <c r="J150" s="158"/>
      <c r="K150" s="158"/>
      <c r="L150" s="158"/>
      <c r="M150" s="160"/>
    </row>
    <row r="151" spans="1:13" ht="13.5">
      <c r="A151" s="19"/>
      <c r="B151" s="19"/>
      <c r="C151" s="103"/>
      <c r="D151" s="173"/>
      <c r="E151" s="173"/>
      <c r="F151" s="174"/>
      <c r="G151" s="157" t="s">
        <v>253</v>
      </c>
      <c r="H151" s="158"/>
      <c r="I151" s="158"/>
      <c r="J151" s="158"/>
      <c r="K151" s="158"/>
      <c r="L151" s="158"/>
      <c r="M151" s="160"/>
    </row>
    <row r="152" spans="1:13" ht="13.5">
      <c r="A152" s="19"/>
      <c r="B152" s="19"/>
      <c r="C152" s="168" t="s">
        <v>137</v>
      </c>
      <c r="D152" s="169"/>
      <c r="E152" s="169"/>
      <c r="F152" s="170"/>
      <c r="G152" s="168" t="s">
        <v>252</v>
      </c>
      <c r="H152" s="169"/>
      <c r="I152" s="169"/>
      <c r="J152" s="169"/>
      <c r="K152" s="169"/>
      <c r="L152" s="169"/>
      <c r="M152" s="170"/>
    </row>
    <row r="153" spans="1:13" ht="13.5" customHeight="1">
      <c r="A153" s="19"/>
      <c r="B153" s="19"/>
      <c r="C153" s="70"/>
      <c r="D153" s="158" t="s">
        <v>138</v>
      </c>
      <c r="E153" s="158"/>
      <c r="F153" s="160"/>
      <c r="G153" s="150" t="s">
        <v>255</v>
      </c>
      <c r="H153" s="151"/>
      <c r="I153" s="151"/>
      <c r="J153" s="151"/>
      <c r="K153" s="151"/>
      <c r="L153" s="151"/>
      <c r="M153" s="152"/>
    </row>
    <row r="154" spans="1:13" ht="13.5">
      <c r="A154" s="19"/>
      <c r="B154" s="19"/>
      <c r="C154" s="70"/>
      <c r="D154" s="158" t="s">
        <v>139</v>
      </c>
      <c r="E154" s="158"/>
      <c r="F154" s="160"/>
      <c r="G154" s="150"/>
      <c r="H154" s="151"/>
      <c r="I154" s="151"/>
      <c r="J154" s="151"/>
      <c r="K154" s="151"/>
      <c r="L154" s="151"/>
      <c r="M154" s="152"/>
    </row>
    <row r="155" spans="1:13" ht="13.5" customHeight="1">
      <c r="A155" s="19"/>
      <c r="B155" s="19"/>
      <c r="C155" s="70"/>
      <c r="D155" s="150" t="s">
        <v>251</v>
      </c>
      <c r="E155" s="151"/>
      <c r="F155" s="152"/>
      <c r="G155" s="150" t="s">
        <v>256</v>
      </c>
      <c r="H155" s="151"/>
      <c r="I155" s="151"/>
      <c r="J155" s="151"/>
      <c r="K155" s="151"/>
      <c r="L155" s="151"/>
      <c r="M155" s="152"/>
    </row>
    <row r="156" spans="1:13" ht="13.5" customHeight="1">
      <c r="A156" s="19"/>
      <c r="B156" s="19"/>
      <c r="C156" s="70"/>
      <c r="D156" s="158" t="s">
        <v>140</v>
      </c>
      <c r="E156" s="158"/>
      <c r="F156" s="160"/>
      <c r="G156" s="150" t="s">
        <v>257</v>
      </c>
      <c r="H156" s="151"/>
      <c r="I156" s="151"/>
      <c r="J156" s="151"/>
      <c r="K156" s="151"/>
      <c r="L156" s="151"/>
      <c r="M156" s="152"/>
    </row>
    <row r="157" spans="1:13" ht="13.5">
      <c r="A157" s="19"/>
      <c r="B157" s="19"/>
      <c r="C157" s="70"/>
      <c r="D157" s="158" t="s">
        <v>128</v>
      </c>
      <c r="E157" s="158"/>
      <c r="F157" s="160"/>
      <c r="G157" s="150"/>
      <c r="H157" s="151"/>
      <c r="I157" s="151"/>
      <c r="J157" s="151"/>
      <c r="K157" s="151"/>
      <c r="L157" s="151"/>
      <c r="M157" s="152"/>
    </row>
    <row r="158" spans="1:13" ht="13.5">
      <c r="A158" s="15"/>
      <c r="B158" s="15"/>
      <c r="C158" s="168" t="s">
        <v>141</v>
      </c>
      <c r="D158" s="169"/>
      <c r="E158" s="169"/>
      <c r="F158" s="170"/>
      <c r="G158" s="168" t="s">
        <v>258</v>
      </c>
      <c r="H158" s="169"/>
      <c r="I158" s="169"/>
      <c r="J158" s="169"/>
      <c r="K158" s="169"/>
      <c r="L158" s="169"/>
      <c r="M158" s="170"/>
    </row>
    <row r="159" spans="1:13" ht="13.5" customHeight="1">
      <c r="A159" s="19"/>
      <c r="B159" s="19"/>
      <c r="C159" s="70"/>
      <c r="D159" s="158" t="s">
        <v>142</v>
      </c>
      <c r="E159" s="158"/>
      <c r="F159" s="160"/>
      <c r="G159" s="150" t="s">
        <v>259</v>
      </c>
      <c r="H159" s="151"/>
      <c r="I159" s="151"/>
      <c r="J159" s="151"/>
      <c r="K159" s="151"/>
      <c r="L159" s="151"/>
      <c r="M159" s="152"/>
    </row>
    <row r="160" spans="1:13" ht="13.5">
      <c r="A160" s="19"/>
      <c r="B160" s="19"/>
      <c r="C160" s="70"/>
      <c r="D160" s="151" t="s">
        <v>143</v>
      </c>
      <c r="E160" s="151"/>
      <c r="F160" s="152"/>
      <c r="G160" s="150" t="s">
        <v>260</v>
      </c>
      <c r="H160" s="151"/>
      <c r="I160" s="151"/>
      <c r="J160" s="151"/>
      <c r="K160" s="151"/>
      <c r="L160" s="151"/>
      <c r="M160" s="152"/>
    </row>
    <row r="161" spans="1:13" ht="13.5">
      <c r="A161" s="19"/>
      <c r="B161" s="19"/>
      <c r="C161" s="36"/>
      <c r="D161" s="151"/>
      <c r="E161" s="151"/>
      <c r="F161" s="152"/>
      <c r="G161" s="157" t="s">
        <v>261</v>
      </c>
      <c r="H161" s="158"/>
      <c r="I161" s="158"/>
      <c r="J161" s="158"/>
      <c r="K161" s="158"/>
      <c r="L161" s="158"/>
      <c r="M161" s="160"/>
    </row>
    <row r="162" spans="1:13" ht="13.5">
      <c r="A162" s="19"/>
      <c r="B162" s="19"/>
      <c r="C162" s="70"/>
      <c r="D162" s="158" t="s">
        <v>144</v>
      </c>
      <c r="E162" s="158"/>
      <c r="F162" s="160"/>
      <c r="G162" s="157" t="s">
        <v>262</v>
      </c>
      <c r="H162" s="158"/>
      <c r="I162" s="158"/>
      <c r="J162" s="158"/>
      <c r="K162" s="158"/>
      <c r="L162" s="158"/>
      <c r="M162" s="160"/>
    </row>
    <row r="163" spans="1:13" ht="13.5">
      <c r="A163" s="19"/>
      <c r="B163" s="19"/>
      <c r="C163" s="70"/>
      <c r="D163" s="158" t="s">
        <v>145</v>
      </c>
      <c r="E163" s="158"/>
      <c r="F163" s="160"/>
      <c r="G163" s="157" t="s">
        <v>263</v>
      </c>
      <c r="H163" s="158"/>
      <c r="I163" s="158"/>
      <c r="J163" s="158"/>
      <c r="K163" s="158"/>
      <c r="L163" s="158"/>
      <c r="M163" s="160"/>
    </row>
    <row r="164" spans="1:13" ht="13.5" customHeight="1">
      <c r="A164" s="19"/>
      <c r="B164" s="19"/>
      <c r="C164" s="70"/>
      <c r="D164" s="150" t="s">
        <v>254</v>
      </c>
      <c r="E164" s="151"/>
      <c r="F164" s="152"/>
      <c r="G164" s="157" t="s">
        <v>264</v>
      </c>
      <c r="H164" s="158"/>
      <c r="I164" s="158"/>
      <c r="J164" s="158"/>
      <c r="K164" s="158"/>
      <c r="L164" s="158"/>
      <c r="M164" s="160"/>
    </row>
    <row r="165" spans="1:13" ht="13.5">
      <c r="A165" s="19"/>
      <c r="B165" s="19"/>
      <c r="C165" s="70"/>
      <c r="D165" s="158" t="s">
        <v>146</v>
      </c>
      <c r="E165" s="158"/>
      <c r="F165" s="160"/>
      <c r="G165" s="157" t="s">
        <v>265</v>
      </c>
      <c r="H165" s="158"/>
      <c r="I165" s="158"/>
      <c r="J165" s="158"/>
      <c r="K165" s="158"/>
      <c r="L165" s="158"/>
      <c r="M165" s="160"/>
    </row>
    <row r="166" spans="1:13" ht="13.5" customHeight="1">
      <c r="A166" s="19"/>
      <c r="B166" s="19"/>
      <c r="C166" s="70"/>
      <c r="D166" s="158" t="s">
        <v>147</v>
      </c>
      <c r="E166" s="158"/>
      <c r="F166" s="160"/>
      <c r="G166" s="157" t="s">
        <v>266</v>
      </c>
      <c r="H166" s="158"/>
      <c r="I166" s="158"/>
      <c r="J166" s="158"/>
      <c r="K166" s="158"/>
      <c r="L166" s="158"/>
      <c r="M166" s="160"/>
    </row>
    <row r="167" spans="1:13" ht="13.5">
      <c r="A167" s="19"/>
      <c r="B167" s="19"/>
      <c r="C167" s="70"/>
      <c r="D167" s="173" t="s">
        <v>128</v>
      </c>
      <c r="E167" s="173"/>
      <c r="F167" s="174"/>
      <c r="G167" s="161"/>
      <c r="H167" s="162"/>
      <c r="I167" s="162"/>
      <c r="J167" s="162"/>
      <c r="K167" s="162"/>
      <c r="L167" s="162"/>
      <c r="M167" s="163"/>
    </row>
    <row r="168" spans="1:13" ht="13.5">
      <c r="A168" s="19"/>
      <c r="B168" s="19"/>
      <c r="C168" s="168" t="s">
        <v>148</v>
      </c>
      <c r="D168" s="169"/>
      <c r="E168" s="169"/>
      <c r="F168" s="170"/>
      <c r="G168" s="168" t="s">
        <v>267</v>
      </c>
      <c r="H168" s="169"/>
      <c r="I168" s="169"/>
      <c r="J168" s="169"/>
      <c r="K168" s="169"/>
      <c r="L168" s="169"/>
      <c r="M168" s="170"/>
    </row>
    <row r="169" spans="1:13" ht="13.5">
      <c r="A169" s="19"/>
      <c r="B169" s="19"/>
      <c r="C169" s="70"/>
      <c r="D169" s="158" t="s">
        <v>149</v>
      </c>
      <c r="E169" s="158"/>
      <c r="F169" s="160"/>
      <c r="G169" s="157" t="s">
        <v>268</v>
      </c>
      <c r="H169" s="158"/>
      <c r="I169" s="158"/>
      <c r="J169" s="158"/>
      <c r="K169" s="158"/>
      <c r="L169" s="158"/>
      <c r="M169" s="160"/>
    </row>
    <row r="170" spans="1:13" ht="13.5">
      <c r="A170" s="19"/>
      <c r="B170" s="19"/>
      <c r="C170" s="70"/>
      <c r="D170" s="151" t="s">
        <v>150</v>
      </c>
      <c r="E170" s="151"/>
      <c r="F170" s="152"/>
      <c r="G170" s="157"/>
      <c r="H170" s="158"/>
      <c r="I170" s="158"/>
      <c r="J170" s="158"/>
      <c r="K170" s="158"/>
      <c r="L170" s="158"/>
      <c r="M170" s="160"/>
    </row>
    <row r="171" spans="1:13" ht="13.5">
      <c r="A171" s="19"/>
      <c r="B171" s="19"/>
      <c r="C171" s="36"/>
      <c r="D171" s="151"/>
      <c r="E171" s="151"/>
      <c r="F171" s="152"/>
      <c r="G171" s="157"/>
      <c r="H171" s="158"/>
      <c r="I171" s="158"/>
      <c r="J171" s="158"/>
      <c r="K171" s="158"/>
      <c r="L171" s="158"/>
      <c r="M171" s="160"/>
    </row>
    <row r="172" spans="1:13" ht="13.5">
      <c r="A172" s="19"/>
      <c r="B172" s="19"/>
      <c r="C172" s="81"/>
      <c r="D172" s="158" t="s">
        <v>128</v>
      </c>
      <c r="E172" s="158"/>
      <c r="F172" s="160"/>
      <c r="G172" s="157"/>
      <c r="H172" s="158"/>
      <c r="I172" s="158"/>
      <c r="J172" s="158"/>
      <c r="K172" s="158"/>
      <c r="L172" s="158"/>
      <c r="M172" s="160"/>
    </row>
    <row r="173" spans="1:13" ht="13.5">
      <c r="A173" s="80" t="s">
        <v>309</v>
      </c>
      <c r="B173" s="142"/>
      <c r="C173" s="143"/>
      <c r="D173" s="144"/>
      <c r="E173" s="144"/>
      <c r="F173" s="144"/>
      <c r="G173" s="144"/>
      <c r="H173" s="144"/>
      <c r="I173" s="144"/>
      <c r="J173" s="144"/>
      <c r="K173" s="144"/>
      <c r="L173" s="144"/>
      <c r="M173" s="144"/>
    </row>
    <row r="174" spans="1:13" ht="13.5">
      <c r="A174" s="142"/>
      <c r="B174" s="148" t="s">
        <v>320</v>
      </c>
      <c r="C174" s="148"/>
      <c r="D174" s="148"/>
      <c r="E174" s="149">
        <f>IF($E$2="","",$E$2)</f>
      </c>
      <c r="F174" s="149"/>
      <c r="G174" s="149"/>
      <c r="H174" s="144"/>
      <c r="I174" s="144"/>
      <c r="J174" s="144"/>
      <c r="K174" s="144"/>
      <c r="L174" s="144"/>
      <c r="M174" s="144"/>
    </row>
    <row r="175" spans="1:13" ht="13.5">
      <c r="A175" s="15" t="s">
        <v>124</v>
      </c>
      <c r="B175" s="15" t="s">
        <v>125</v>
      </c>
      <c r="C175" s="157" t="s">
        <v>151</v>
      </c>
      <c r="D175" s="158"/>
      <c r="E175" s="158"/>
      <c r="F175" s="160"/>
      <c r="G175" s="157" t="s">
        <v>154</v>
      </c>
      <c r="H175" s="158"/>
      <c r="I175" s="158"/>
      <c r="J175" s="158"/>
      <c r="K175" s="158"/>
      <c r="L175" s="158"/>
      <c r="M175" s="160"/>
    </row>
    <row r="176" spans="1:13" ht="13.5">
      <c r="A176" s="19"/>
      <c r="B176" s="19"/>
      <c r="C176" s="70"/>
      <c r="D176" s="151" t="s">
        <v>152</v>
      </c>
      <c r="E176" s="151"/>
      <c r="F176" s="152"/>
      <c r="G176" s="157" t="s">
        <v>155</v>
      </c>
      <c r="H176" s="158"/>
      <c r="I176" s="158"/>
      <c r="J176" s="158"/>
      <c r="K176" s="158"/>
      <c r="L176" s="158"/>
      <c r="M176" s="160"/>
    </row>
    <row r="177" spans="1:13" ht="13.5">
      <c r="A177" s="19"/>
      <c r="B177" s="19"/>
      <c r="C177" s="114"/>
      <c r="D177" s="151"/>
      <c r="E177" s="151"/>
      <c r="F177" s="152"/>
      <c r="G177" s="157"/>
      <c r="H177" s="158"/>
      <c r="I177" s="158"/>
      <c r="J177" s="158"/>
      <c r="K177" s="158"/>
      <c r="L177" s="158"/>
      <c r="M177" s="160"/>
    </row>
    <row r="178" spans="1:13" ht="13.5">
      <c r="A178" s="19"/>
      <c r="B178" s="19"/>
      <c r="C178" s="113"/>
      <c r="D178" s="173" t="s">
        <v>153</v>
      </c>
      <c r="E178" s="173"/>
      <c r="F178" s="174"/>
      <c r="G178" s="181"/>
      <c r="H178" s="173"/>
      <c r="I178" s="173"/>
      <c r="J178" s="173"/>
      <c r="K178" s="173"/>
      <c r="L178" s="173"/>
      <c r="M178" s="174"/>
    </row>
    <row r="179" spans="1:13" ht="13.5">
      <c r="A179" s="19"/>
      <c r="B179" s="16" t="s">
        <v>20</v>
      </c>
      <c r="C179" s="71">
        <f>SUM(C137:C139,C141:C143,C148:C150,C153:C157,C159:C160,C162:C167,C169:C170,C172,C176)</f>
        <v>0</v>
      </c>
      <c r="D179" s="169"/>
      <c r="E179" s="169"/>
      <c r="F179" s="170"/>
      <c r="G179" s="168" t="s">
        <v>161</v>
      </c>
      <c r="H179" s="169"/>
      <c r="I179" s="169"/>
      <c r="J179" s="169"/>
      <c r="K179" s="169"/>
      <c r="L179" s="169"/>
      <c r="M179" s="170"/>
    </row>
    <row r="180" spans="1:13" ht="27" customHeight="1">
      <c r="A180" s="19"/>
      <c r="B180" s="19"/>
      <c r="C180" s="171" t="s">
        <v>156</v>
      </c>
      <c r="D180" s="172"/>
      <c r="E180" s="69">
        <f>IF(C179&gt;13,13,C179)</f>
        <v>0</v>
      </c>
      <c r="F180" s="110"/>
      <c r="G180" s="175"/>
      <c r="H180" s="176"/>
      <c r="I180" s="176"/>
      <c r="J180" s="176"/>
      <c r="K180" s="176"/>
      <c r="L180" s="176"/>
      <c r="M180" s="177"/>
    </row>
    <row r="181" spans="1:13" ht="13.5">
      <c r="A181" s="19"/>
      <c r="B181" s="19"/>
      <c r="C181" s="114"/>
      <c r="D181" s="158"/>
      <c r="E181" s="158"/>
      <c r="F181" s="160"/>
      <c r="G181" s="175"/>
      <c r="H181" s="176"/>
      <c r="I181" s="176"/>
      <c r="J181" s="176"/>
      <c r="K181" s="176"/>
      <c r="L181" s="176"/>
      <c r="M181" s="177"/>
    </row>
    <row r="182" spans="1:13" ht="13.5">
      <c r="A182" s="19"/>
      <c r="B182" s="19"/>
      <c r="C182" s="114"/>
      <c r="D182" s="158" t="s">
        <v>157</v>
      </c>
      <c r="E182" s="158"/>
      <c r="F182" s="160"/>
      <c r="G182" s="175"/>
      <c r="H182" s="176"/>
      <c r="I182" s="176"/>
      <c r="J182" s="176"/>
      <c r="K182" s="176"/>
      <c r="L182" s="176"/>
      <c r="M182" s="177"/>
    </row>
    <row r="183" spans="1:13" ht="13.5">
      <c r="A183" s="19"/>
      <c r="B183" s="19"/>
      <c r="C183" s="114"/>
      <c r="D183" s="158" t="s">
        <v>158</v>
      </c>
      <c r="E183" s="158"/>
      <c r="F183" s="160"/>
      <c r="G183" s="175"/>
      <c r="H183" s="176"/>
      <c r="I183" s="176"/>
      <c r="J183" s="176"/>
      <c r="K183" s="176"/>
      <c r="L183" s="176"/>
      <c r="M183" s="177"/>
    </row>
    <row r="184" spans="1:13" ht="13.5">
      <c r="A184" s="19"/>
      <c r="B184" s="19"/>
      <c r="C184" s="114"/>
      <c r="D184" s="158" t="s">
        <v>159</v>
      </c>
      <c r="E184" s="158"/>
      <c r="F184" s="160"/>
      <c r="G184" s="175"/>
      <c r="H184" s="176"/>
      <c r="I184" s="176"/>
      <c r="J184" s="176"/>
      <c r="K184" s="176"/>
      <c r="L184" s="176"/>
      <c r="M184" s="177"/>
    </row>
    <row r="185" spans="1:13" ht="13.5">
      <c r="A185" s="19"/>
      <c r="B185" s="19"/>
      <c r="C185" s="114"/>
      <c r="D185" s="109"/>
      <c r="E185" s="151" t="s">
        <v>160</v>
      </c>
      <c r="F185" s="152"/>
      <c r="G185" s="175"/>
      <c r="H185" s="176"/>
      <c r="I185" s="176"/>
      <c r="J185" s="176"/>
      <c r="K185" s="176"/>
      <c r="L185" s="176"/>
      <c r="M185" s="177"/>
    </row>
    <row r="186" spans="1:13" ht="13.5">
      <c r="A186" s="18"/>
      <c r="B186" s="18"/>
      <c r="C186" s="31"/>
      <c r="D186" s="111"/>
      <c r="E186" s="162"/>
      <c r="F186" s="163"/>
      <c r="G186" s="178"/>
      <c r="H186" s="179"/>
      <c r="I186" s="179"/>
      <c r="J186" s="179"/>
      <c r="K186" s="179"/>
      <c r="L186" s="179"/>
      <c r="M186" s="180"/>
    </row>
    <row r="187" spans="1:13" ht="13.5">
      <c r="A187" s="212" t="s">
        <v>206</v>
      </c>
      <c r="B187" s="212"/>
      <c r="C187" s="212"/>
      <c r="D187" s="212"/>
      <c r="E187" s="212"/>
      <c r="F187" s="212"/>
      <c r="G187" s="212"/>
      <c r="H187" s="212"/>
      <c r="I187" s="212"/>
      <c r="J187" s="212"/>
      <c r="K187" s="212"/>
      <c r="L187" s="212"/>
      <c r="M187" s="212"/>
    </row>
    <row r="188" spans="1:13" ht="13.5">
      <c r="A188" s="215" t="s">
        <v>207</v>
      </c>
      <c r="B188" s="215"/>
      <c r="C188" s="215"/>
      <c r="D188" s="215"/>
      <c r="E188" s="215"/>
      <c r="F188" s="215"/>
      <c r="G188" s="215"/>
      <c r="H188" s="215"/>
      <c r="I188" s="215"/>
      <c r="J188" s="215"/>
      <c r="K188" s="215"/>
      <c r="L188" s="215"/>
      <c r="M188" s="215"/>
    </row>
    <row r="189" spans="1:13" ht="13.5">
      <c r="A189" s="215" t="s">
        <v>208</v>
      </c>
      <c r="B189" s="215"/>
      <c r="C189" s="215"/>
      <c r="D189" s="215"/>
      <c r="E189" s="215"/>
      <c r="F189" s="215"/>
      <c r="G189" s="215"/>
      <c r="H189" s="215"/>
      <c r="I189" s="215"/>
      <c r="J189" s="215"/>
      <c r="K189" s="215"/>
      <c r="L189" s="215"/>
      <c r="M189" s="215"/>
    </row>
    <row r="190" spans="1:13" ht="13.5">
      <c r="A190" s="141" t="s">
        <v>310</v>
      </c>
      <c r="D190" s="55"/>
      <c r="E190" s="55"/>
      <c r="F190" s="55"/>
      <c r="G190" s="55"/>
      <c r="H190" s="55"/>
      <c r="I190" s="55"/>
      <c r="J190" s="55"/>
      <c r="K190" s="55"/>
      <c r="L190" s="55"/>
      <c r="M190" s="55"/>
    </row>
    <row r="191" spans="2:13" ht="13.5">
      <c r="B191" s="146" t="s">
        <v>320</v>
      </c>
      <c r="C191" s="146"/>
      <c r="D191" s="146"/>
      <c r="E191" s="147">
        <f>IF($E$2="","",$E$2)</f>
      </c>
      <c r="F191" s="147"/>
      <c r="G191" s="147"/>
      <c r="L191" s="182" t="s">
        <v>22</v>
      </c>
      <c r="M191" s="182"/>
    </row>
    <row r="192" spans="1:13" ht="15" customHeight="1">
      <c r="A192" s="116" t="s">
        <v>0</v>
      </c>
      <c r="B192" s="116" t="s">
        <v>1</v>
      </c>
      <c r="C192" s="184" t="s">
        <v>162</v>
      </c>
      <c r="D192" s="185"/>
      <c r="E192" s="185"/>
      <c r="F192" s="185"/>
      <c r="G192" s="186"/>
      <c r="H192" s="183" t="s">
        <v>163</v>
      </c>
      <c r="I192" s="183"/>
      <c r="J192" s="183"/>
      <c r="K192" s="183"/>
      <c r="L192" s="183" t="s">
        <v>164</v>
      </c>
      <c r="M192" s="183"/>
    </row>
    <row r="193" spans="1:13" ht="15" customHeight="1">
      <c r="A193" s="14" t="s">
        <v>170</v>
      </c>
      <c r="B193" s="14" t="s">
        <v>171</v>
      </c>
      <c r="C193" s="168" t="s">
        <v>172</v>
      </c>
      <c r="D193" s="169"/>
      <c r="E193" s="169"/>
      <c r="F193" s="169"/>
      <c r="G193" s="169"/>
      <c r="H193" s="198"/>
      <c r="I193" s="198"/>
      <c r="J193" s="198"/>
      <c r="K193" s="198"/>
      <c r="L193" s="198"/>
      <c r="M193" s="216"/>
    </row>
    <row r="194" spans="1:13" ht="15" customHeight="1">
      <c r="A194" s="15"/>
      <c r="B194" s="15"/>
      <c r="C194" s="70"/>
      <c r="D194" s="157" t="s">
        <v>174</v>
      </c>
      <c r="E194" s="158"/>
      <c r="F194" s="158"/>
      <c r="G194" s="158"/>
      <c r="H194" s="124"/>
      <c r="I194" s="124"/>
      <c r="J194" s="124"/>
      <c r="K194" s="124"/>
      <c r="L194" s="115" t="s">
        <v>200</v>
      </c>
      <c r="M194" s="133"/>
    </row>
    <row r="195" spans="1:13" ht="15" customHeight="1">
      <c r="A195" s="15"/>
      <c r="B195" s="15"/>
      <c r="C195" s="70"/>
      <c r="D195" s="157" t="s">
        <v>269</v>
      </c>
      <c r="E195" s="158"/>
      <c r="F195" s="158"/>
      <c r="G195" s="158"/>
      <c r="H195" s="124"/>
      <c r="I195" s="124"/>
      <c r="J195" s="124"/>
      <c r="K195" s="124"/>
      <c r="L195" s="115" t="s">
        <v>200</v>
      </c>
      <c r="M195" s="133"/>
    </row>
    <row r="196" spans="1:13" ht="15" customHeight="1">
      <c r="A196" s="15"/>
      <c r="B196" s="15"/>
      <c r="C196" s="70"/>
      <c r="D196" s="157" t="s">
        <v>175</v>
      </c>
      <c r="E196" s="158"/>
      <c r="F196" s="158"/>
      <c r="G196" s="158"/>
      <c r="H196" s="124"/>
      <c r="I196" s="124"/>
      <c r="J196" s="124"/>
      <c r="K196" s="124"/>
      <c r="L196" s="115" t="s">
        <v>200</v>
      </c>
      <c r="M196" s="133"/>
    </row>
    <row r="197" spans="1:13" ht="15" customHeight="1">
      <c r="A197" s="19"/>
      <c r="B197" s="19"/>
      <c r="C197" s="168" t="s">
        <v>173</v>
      </c>
      <c r="D197" s="158"/>
      <c r="E197" s="158"/>
      <c r="F197" s="158"/>
      <c r="G197" s="158"/>
      <c r="H197" s="159"/>
      <c r="I197" s="159"/>
      <c r="J197" s="159"/>
      <c r="K197" s="159"/>
      <c r="L197" s="159"/>
      <c r="M197" s="199"/>
    </row>
    <row r="198" spans="1:13" ht="15" customHeight="1">
      <c r="A198" s="19"/>
      <c r="B198" s="76"/>
      <c r="C198" s="70"/>
      <c r="D198" s="157" t="s">
        <v>176</v>
      </c>
      <c r="E198" s="158"/>
      <c r="F198" s="158"/>
      <c r="G198" s="158"/>
      <c r="H198" s="124"/>
      <c r="I198" s="124"/>
      <c r="J198" s="124"/>
      <c r="K198" s="124"/>
      <c r="L198" s="115" t="s">
        <v>200</v>
      </c>
      <c r="M198" s="133"/>
    </row>
    <row r="199" spans="1:13" ht="15" customHeight="1">
      <c r="A199" s="19"/>
      <c r="B199" s="76"/>
      <c r="C199" s="70"/>
      <c r="D199" s="157" t="s">
        <v>272</v>
      </c>
      <c r="E199" s="158"/>
      <c r="F199" s="158"/>
      <c r="G199" s="158"/>
      <c r="H199" s="124"/>
      <c r="I199" s="124"/>
      <c r="J199" s="124"/>
      <c r="K199" s="124"/>
      <c r="L199" s="115" t="s">
        <v>200</v>
      </c>
      <c r="M199" s="133"/>
    </row>
    <row r="200" spans="1:13" ht="15" customHeight="1">
      <c r="A200" s="19"/>
      <c r="B200" s="77"/>
      <c r="C200" s="70"/>
      <c r="D200" s="157" t="s">
        <v>270</v>
      </c>
      <c r="E200" s="158"/>
      <c r="F200" s="158"/>
      <c r="G200" s="158"/>
      <c r="H200" s="124"/>
      <c r="I200" s="124"/>
      <c r="J200" s="124"/>
      <c r="K200" s="124"/>
      <c r="L200" s="115" t="s">
        <v>200</v>
      </c>
      <c r="M200" s="133"/>
    </row>
    <row r="201" spans="1:13" ht="15" customHeight="1">
      <c r="A201" s="19"/>
      <c r="B201" s="77"/>
      <c r="C201" s="70"/>
      <c r="D201" s="157" t="s">
        <v>271</v>
      </c>
      <c r="E201" s="158"/>
      <c r="F201" s="158"/>
      <c r="G201" s="158"/>
      <c r="H201" s="124"/>
      <c r="I201" s="124"/>
      <c r="J201" s="124"/>
      <c r="K201" s="124"/>
      <c r="L201" s="115" t="s">
        <v>200</v>
      </c>
      <c r="M201" s="133"/>
    </row>
    <row r="202" spans="1:13" ht="15" customHeight="1">
      <c r="A202" s="19"/>
      <c r="B202" s="77"/>
      <c r="C202" s="70"/>
      <c r="D202" s="157" t="s">
        <v>273</v>
      </c>
      <c r="E202" s="158"/>
      <c r="F202" s="158"/>
      <c r="G202" s="158"/>
      <c r="H202" s="124"/>
      <c r="I202" s="124"/>
      <c r="J202" s="124"/>
      <c r="K202" s="124"/>
      <c r="L202" s="115" t="s">
        <v>200</v>
      </c>
      <c r="M202" s="133"/>
    </row>
    <row r="203" spans="1:13" ht="15" customHeight="1">
      <c r="A203" s="19"/>
      <c r="B203" s="77"/>
      <c r="C203" s="70"/>
      <c r="D203" s="157" t="s">
        <v>177</v>
      </c>
      <c r="E203" s="158"/>
      <c r="F203" s="158"/>
      <c r="G203" s="158"/>
      <c r="H203" s="124"/>
      <c r="I203" s="124"/>
      <c r="J203" s="124"/>
      <c r="K203" s="124"/>
      <c r="L203" s="115" t="s">
        <v>200</v>
      </c>
      <c r="M203" s="133"/>
    </row>
    <row r="204" spans="1:13" ht="15" customHeight="1">
      <c r="A204" s="19"/>
      <c r="B204" s="77"/>
      <c r="C204" s="70"/>
      <c r="D204" s="157" t="s">
        <v>178</v>
      </c>
      <c r="E204" s="158"/>
      <c r="F204" s="158"/>
      <c r="G204" s="158"/>
      <c r="H204" s="124"/>
      <c r="I204" s="124"/>
      <c r="J204" s="124"/>
      <c r="K204" s="124"/>
      <c r="L204" s="115" t="s">
        <v>200</v>
      </c>
      <c r="M204" s="133"/>
    </row>
    <row r="205" spans="1:13" ht="15" customHeight="1">
      <c r="A205" s="19"/>
      <c r="B205" s="77"/>
      <c r="C205" s="70"/>
      <c r="D205" s="157" t="s">
        <v>179</v>
      </c>
      <c r="E205" s="158"/>
      <c r="F205" s="158"/>
      <c r="G205" s="158"/>
      <c r="H205" s="124"/>
      <c r="I205" s="124"/>
      <c r="J205" s="124"/>
      <c r="K205" s="124"/>
      <c r="L205" s="115" t="s">
        <v>200</v>
      </c>
      <c r="M205" s="133"/>
    </row>
    <row r="206" spans="1:13" ht="15" customHeight="1">
      <c r="A206" s="19"/>
      <c r="B206" s="78"/>
      <c r="C206" s="70"/>
      <c r="D206" s="157" t="s">
        <v>180</v>
      </c>
      <c r="E206" s="158"/>
      <c r="F206" s="158"/>
      <c r="G206" s="158"/>
      <c r="H206" s="124"/>
      <c r="I206" s="124"/>
      <c r="J206" s="124"/>
      <c r="K206" s="124"/>
      <c r="L206" s="115" t="s">
        <v>200</v>
      </c>
      <c r="M206" s="133"/>
    </row>
    <row r="207" spans="1:13" ht="15" customHeight="1">
      <c r="A207" s="19"/>
      <c r="B207" s="78"/>
      <c r="C207" s="70"/>
      <c r="D207" s="157" t="s">
        <v>181</v>
      </c>
      <c r="E207" s="158"/>
      <c r="F207" s="158"/>
      <c r="G207" s="158"/>
      <c r="H207" s="124"/>
      <c r="I207" s="124"/>
      <c r="J207" s="124"/>
      <c r="K207" s="124"/>
      <c r="L207" s="115" t="s">
        <v>200</v>
      </c>
      <c r="M207" s="133"/>
    </row>
    <row r="208" spans="1:13" ht="15" customHeight="1">
      <c r="A208" s="19"/>
      <c r="B208" s="78"/>
      <c r="C208" s="70"/>
      <c r="D208" s="157" t="s">
        <v>182</v>
      </c>
      <c r="E208" s="158"/>
      <c r="F208" s="158"/>
      <c r="G208" s="158"/>
      <c r="H208" s="124"/>
      <c r="I208" s="124"/>
      <c r="J208" s="124"/>
      <c r="K208" s="124"/>
      <c r="L208" s="115" t="s">
        <v>200</v>
      </c>
      <c r="M208" s="133"/>
    </row>
    <row r="209" spans="1:13" ht="15" customHeight="1">
      <c r="A209" s="19"/>
      <c r="B209" s="78"/>
      <c r="C209" s="70"/>
      <c r="D209" s="157" t="s">
        <v>274</v>
      </c>
      <c r="E209" s="158"/>
      <c r="F209" s="158"/>
      <c r="G209" s="158"/>
      <c r="H209" s="159"/>
      <c r="I209" s="159"/>
      <c r="J209" s="159"/>
      <c r="K209" s="159"/>
      <c r="L209" s="115" t="s">
        <v>200</v>
      </c>
      <c r="M209" s="133"/>
    </row>
    <row r="210" spans="1:13" ht="15" customHeight="1">
      <c r="A210" s="19"/>
      <c r="B210" s="78"/>
      <c r="C210" s="70"/>
      <c r="D210" s="157" t="s">
        <v>275</v>
      </c>
      <c r="E210" s="158"/>
      <c r="F210" s="158"/>
      <c r="G210" s="158"/>
      <c r="H210" s="159"/>
      <c r="I210" s="159"/>
      <c r="J210" s="159"/>
      <c r="K210" s="159"/>
      <c r="L210" s="115" t="s">
        <v>200</v>
      </c>
      <c r="M210" s="133"/>
    </row>
    <row r="211" spans="1:13" ht="15" customHeight="1">
      <c r="A211" s="19"/>
      <c r="B211" s="19"/>
      <c r="C211" s="70"/>
      <c r="D211" s="157" t="s">
        <v>175</v>
      </c>
      <c r="E211" s="158"/>
      <c r="F211" s="158"/>
      <c r="G211" s="158"/>
      <c r="H211" s="159"/>
      <c r="I211" s="159"/>
      <c r="J211" s="159"/>
      <c r="K211" s="159"/>
      <c r="L211" s="115" t="s">
        <v>200</v>
      </c>
      <c r="M211" s="133"/>
    </row>
    <row r="212" spans="1:13" ht="15" customHeight="1">
      <c r="A212" s="19"/>
      <c r="B212" s="19"/>
      <c r="C212" s="168" t="s">
        <v>183</v>
      </c>
      <c r="D212" s="158"/>
      <c r="E212" s="158"/>
      <c r="F212" s="158"/>
      <c r="G212" s="158"/>
      <c r="H212" s="159"/>
      <c r="I212" s="159"/>
      <c r="J212" s="159"/>
      <c r="K212" s="159"/>
      <c r="L212" s="159"/>
      <c r="M212" s="199"/>
    </row>
    <row r="213" spans="1:13" ht="15" customHeight="1">
      <c r="A213" s="19"/>
      <c r="B213" s="19"/>
      <c r="C213" s="70"/>
      <c r="D213" s="157" t="s">
        <v>184</v>
      </c>
      <c r="E213" s="158"/>
      <c r="F213" s="158"/>
      <c r="G213" s="158"/>
      <c r="H213" s="159"/>
      <c r="I213" s="159"/>
      <c r="J213" s="159"/>
      <c r="K213" s="159"/>
      <c r="L213" s="159"/>
      <c r="M213" s="199"/>
    </row>
    <row r="214" spans="1:13" ht="15" customHeight="1">
      <c r="A214" s="19"/>
      <c r="B214" s="19"/>
      <c r="C214" s="70"/>
      <c r="D214" s="157" t="s">
        <v>276</v>
      </c>
      <c r="E214" s="158"/>
      <c r="F214" s="158"/>
      <c r="G214" s="158"/>
      <c r="H214" s="159"/>
      <c r="I214" s="159"/>
      <c r="J214" s="159"/>
      <c r="K214" s="159"/>
      <c r="L214" s="159"/>
      <c r="M214" s="199"/>
    </row>
    <row r="215" spans="1:13" ht="15" customHeight="1">
      <c r="A215" s="19"/>
      <c r="B215" s="19"/>
      <c r="C215" s="70"/>
      <c r="D215" s="157" t="s">
        <v>277</v>
      </c>
      <c r="E215" s="158"/>
      <c r="F215" s="158"/>
      <c r="G215" s="158"/>
      <c r="H215" s="159"/>
      <c r="I215" s="159"/>
      <c r="J215" s="159"/>
      <c r="K215" s="159"/>
      <c r="L215" s="159"/>
      <c r="M215" s="199"/>
    </row>
    <row r="216" spans="1:13" ht="15" customHeight="1">
      <c r="A216" s="19"/>
      <c r="B216" s="19"/>
      <c r="C216" s="70"/>
      <c r="D216" s="157" t="s">
        <v>278</v>
      </c>
      <c r="E216" s="158"/>
      <c r="F216" s="158"/>
      <c r="G216" s="158"/>
      <c r="H216" s="159"/>
      <c r="I216" s="159"/>
      <c r="J216" s="159"/>
      <c r="K216" s="159"/>
      <c r="L216" s="159"/>
      <c r="M216" s="199"/>
    </row>
    <row r="217" spans="1:13" ht="15" customHeight="1">
      <c r="A217" s="19"/>
      <c r="B217" s="19"/>
      <c r="C217" s="70"/>
      <c r="D217" s="157" t="s">
        <v>279</v>
      </c>
      <c r="E217" s="158"/>
      <c r="F217" s="158"/>
      <c r="G217" s="158"/>
      <c r="H217" s="159"/>
      <c r="I217" s="159"/>
      <c r="J217" s="159"/>
      <c r="K217" s="159"/>
      <c r="L217" s="159"/>
      <c r="M217" s="199"/>
    </row>
    <row r="218" spans="1:13" ht="15" customHeight="1">
      <c r="A218" s="19"/>
      <c r="B218" s="19"/>
      <c r="C218" s="81"/>
      <c r="D218" s="157" t="s">
        <v>175</v>
      </c>
      <c r="E218" s="158"/>
      <c r="F218" s="158"/>
      <c r="G218" s="158"/>
      <c r="H218" s="159"/>
      <c r="I218" s="159"/>
      <c r="J218" s="159"/>
      <c r="K218" s="159"/>
      <c r="L218" s="159"/>
      <c r="M218" s="199"/>
    </row>
    <row r="219" spans="1:13" ht="15" customHeight="1">
      <c r="A219" s="12" t="s">
        <v>311</v>
      </c>
      <c r="B219" s="12"/>
      <c r="C219" s="143"/>
      <c r="D219" s="139"/>
      <c r="E219" s="139"/>
      <c r="F219" s="139"/>
      <c r="G219" s="139"/>
      <c r="H219" s="140"/>
      <c r="I219" s="140"/>
      <c r="J219" s="140"/>
      <c r="K219" s="140"/>
      <c r="L219" s="140"/>
      <c r="M219" s="140"/>
    </row>
    <row r="220" spans="1:13" ht="15" customHeight="1">
      <c r="A220" s="12"/>
      <c r="B220" s="148" t="s">
        <v>320</v>
      </c>
      <c r="C220" s="148"/>
      <c r="D220" s="148"/>
      <c r="E220" s="149">
        <f>IF($E$2="","",$E$2)</f>
      </c>
      <c r="F220" s="149"/>
      <c r="G220" s="149"/>
      <c r="H220" s="140"/>
      <c r="I220" s="140"/>
      <c r="J220" s="140"/>
      <c r="K220" s="140"/>
      <c r="L220" s="140"/>
      <c r="M220" s="140"/>
    </row>
    <row r="221" spans="1:13" ht="15" customHeight="1">
      <c r="A221" s="15" t="s">
        <v>170</v>
      </c>
      <c r="B221" s="15" t="s">
        <v>171</v>
      </c>
      <c r="C221" s="157" t="s">
        <v>185</v>
      </c>
      <c r="D221" s="158"/>
      <c r="E221" s="158"/>
      <c r="F221" s="158"/>
      <c r="G221" s="158"/>
      <c r="H221" s="159"/>
      <c r="I221" s="159"/>
      <c r="J221" s="159"/>
      <c r="K221" s="159"/>
      <c r="L221" s="159"/>
      <c r="M221" s="199"/>
    </row>
    <row r="222" spans="1:13" ht="15" customHeight="1">
      <c r="A222" s="19"/>
      <c r="B222" s="19"/>
      <c r="C222" s="70"/>
      <c r="D222" s="158" t="s">
        <v>186</v>
      </c>
      <c r="E222" s="158"/>
      <c r="F222" s="158"/>
      <c r="G222" s="158"/>
      <c r="H222" s="159"/>
      <c r="I222" s="159"/>
      <c r="J222" s="159"/>
      <c r="K222" s="159"/>
      <c r="L222" s="115" t="s">
        <v>200</v>
      </c>
      <c r="M222" s="133"/>
    </row>
    <row r="223" spans="1:13" ht="15" customHeight="1">
      <c r="A223" s="19"/>
      <c r="B223" s="19"/>
      <c r="C223" s="70"/>
      <c r="D223" s="158" t="s">
        <v>187</v>
      </c>
      <c r="E223" s="158"/>
      <c r="F223" s="158"/>
      <c r="G223" s="158"/>
      <c r="H223" s="159"/>
      <c r="I223" s="159"/>
      <c r="J223" s="159"/>
      <c r="K223" s="159"/>
      <c r="L223" s="115" t="s">
        <v>200</v>
      </c>
      <c r="M223" s="133"/>
    </row>
    <row r="224" spans="1:13" ht="15" customHeight="1">
      <c r="A224" s="19"/>
      <c r="B224" s="19"/>
      <c r="C224" s="70"/>
      <c r="D224" s="158" t="s">
        <v>188</v>
      </c>
      <c r="E224" s="158"/>
      <c r="F224" s="158"/>
      <c r="G224" s="158"/>
      <c r="H224" s="159"/>
      <c r="I224" s="159"/>
      <c r="J224" s="159"/>
      <c r="K224" s="159"/>
      <c r="L224" s="115" t="s">
        <v>200</v>
      </c>
      <c r="M224" s="133"/>
    </row>
    <row r="225" spans="1:13" ht="15" customHeight="1">
      <c r="A225" s="19"/>
      <c r="B225" s="19"/>
      <c r="C225" s="70"/>
      <c r="D225" s="158" t="s">
        <v>280</v>
      </c>
      <c r="E225" s="158"/>
      <c r="F225" s="158"/>
      <c r="G225" s="158"/>
      <c r="H225" s="159"/>
      <c r="I225" s="159"/>
      <c r="J225" s="159"/>
      <c r="K225" s="159"/>
      <c r="L225" s="115" t="s">
        <v>200</v>
      </c>
      <c r="M225" s="133"/>
    </row>
    <row r="226" spans="1:13" ht="15" customHeight="1">
      <c r="A226" s="19"/>
      <c r="B226" s="19"/>
      <c r="C226" s="70"/>
      <c r="D226" s="158" t="s">
        <v>189</v>
      </c>
      <c r="E226" s="158"/>
      <c r="F226" s="158"/>
      <c r="G226" s="158"/>
      <c r="H226" s="159"/>
      <c r="I226" s="159"/>
      <c r="J226" s="159"/>
      <c r="K226" s="159"/>
      <c r="L226" s="115" t="s">
        <v>200</v>
      </c>
      <c r="M226" s="133"/>
    </row>
    <row r="227" spans="1:13" ht="15" customHeight="1">
      <c r="A227" s="19"/>
      <c r="B227" s="19"/>
      <c r="C227" s="70"/>
      <c r="D227" s="158" t="s">
        <v>190</v>
      </c>
      <c r="E227" s="158"/>
      <c r="F227" s="158"/>
      <c r="G227" s="158"/>
      <c r="H227" s="159"/>
      <c r="I227" s="159"/>
      <c r="J227" s="159"/>
      <c r="K227" s="159"/>
      <c r="L227" s="115" t="s">
        <v>200</v>
      </c>
      <c r="M227" s="133"/>
    </row>
    <row r="228" spans="1:13" ht="15" customHeight="1">
      <c r="A228" s="19"/>
      <c r="B228" s="19"/>
      <c r="C228" s="70"/>
      <c r="D228" s="158" t="s">
        <v>191</v>
      </c>
      <c r="E228" s="158"/>
      <c r="F228" s="158"/>
      <c r="G228" s="158"/>
      <c r="H228" s="159"/>
      <c r="I228" s="159"/>
      <c r="J228" s="159"/>
      <c r="K228" s="159"/>
      <c r="L228" s="115" t="s">
        <v>200</v>
      </c>
      <c r="M228" s="133"/>
    </row>
    <row r="229" spans="1:13" ht="15" customHeight="1">
      <c r="A229" s="19"/>
      <c r="B229" s="19"/>
      <c r="C229" s="70"/>
      <c r="D229" s="157" t="s">
        <v>175</v>
      </c>
      <c r="E229" s="158"/>
      <c r="F229" s="158"/>
      <c r="G229" s="158"/>
      <c r="H229" s="159"/>
      <c r="I229" s="159"/>
      <c r="J229" s="159"/>
      <c r="K229" s="159"/>
      <c r="L229" s="115" t="s">
        <v>200</v>
      </c>
      <c r="M229" s="133"/>
    </row>
    <row r="230" spans="1:13" ht="15" customHeight="1">
      <c r="A230" s="15"/>
      <c r="B230" s="15"/>
      <c r="C230" s="157" t="s">
        <v>192</v>
      </c>
      <c r="D230" s="158"/>
      <c r="E230" s="158"/>
      <c r="F230" s="158"/>
      <c r="G230" s="158"/>
      <c r="H230" s="159"/>
      <c r="I230" s="159"/>
      <c r="J230" s="159"/>
      <c r="K230" s="159"/>
      <c r="L230" s="159"/>
      <c r="M230" s="199"/>
    </row>
    <row r="231" spans="1:13" ht="15" customHeight="1">
      <c r="A231" s="19"/>
      <c r="B231" s="19"/>
      <c r="C231" s="70"/>
      <c r="D231" s="158" t="s">
        <v>281</v>
      </c>
      <c r="E231" s="158"/>
      <c r="F231" s="158"/>
      <c r="G231" s="158"/>
      <c r="H231" s="159"/>
      <c r="I231" s="159"/>
      <c r="J231" s="159"/>
      <c r="K231" s="159"/>
      <c r="L231" s="159"/>
      <c r="M231" s="199"/>
    </row>
    <row r="232" spans="1:13" ht="15" customHeight="1">
      <c r="A232" s="19"/>
      <c r="B232" s="19"/>
      <c r="C232" s="70"/>
      <c r="D232" s="158" t="s">
        <v>193</v>
      </c>
      <c r="E232" s="158"/>
      <c r="F232" s="158"/>
      <c r="G232" s="158"/>
      <c r="H232" s="159"/>
      <c r="I232" s="159"/>
      <c r="J232" s="159"/>
      <c r="K232" s="159"/>
      <c r="L232" s="159"/>
      <c r="M232" s="199"/>
    </row>
    <row r="233" spans="1:13" ht="15" customHeight="1">
      <c r="A233" s="19"/>
      <c r="B233" s="19"/>
      <c r="C233" s="70"/>
      <c r="D233" s="158" t="s">
        <v>194</v>
      </c>
      <c r="E233" s="158"/>
      <c r="F233" s="158"/>
      <c r="G233" s="158"/>
      <c r="H233" s="159"/>
      <c r="I233" s="159"/>
      <c r="J233" s="159"/>
      <c r="K233" s="159"/>
      <c r="L233" s="159"/>
      <c r="M233" s="199"/>
    </row>
    <row r="234" spans="1:13" ht="15" customHeight="1">
      <c r="A234" s="19"/>
      <c r="B234" s="19"/>
      <c r="C234" s="70"/>
      <c r="D234" s="158" t="s">
        <v>195</v>
      </c>
      <c r="E234" s="158"/>
      <c r="F234" s="158"/>
      <c r="G234" s="158"/>
      <c r="H234" s="159"/>
      <c r="I234" s="159"/>
      <c r="J234" s="159"/>
      <c r="K234" s="159"/>
      <c r="L234" s="159"/>
      <c r="M234" s="199"/>
    </row>
    <row r="235" spans="1:13" ht="15" customHeight="1">
      <c r="A235" s="19"/>
      <c r="B235" s="19"/>
      <c r="C235" s="70"/>
      <c r="D235" s="157" t="s">
        <v>175</v>
      </c>
      <c r="E235" s="158"/>
      <c r="F235" s="158"/>
      <c r="G235" s="158"/>
      <c r="H235" s="159"/>
      <c r="I235" s="159"/>
      <c r="J235" s="159"/>
      <c r="K235" s="159"/>
      <c r="L235" s="159"/>
      <c r="M235" s="199"/>
    </row>
    <row r="236" spans="1:13" ht="15" customHeight="1">
      <c r="A236" s="19"/>
      <c r="B236" s="19"/>
      <c r="C236" s="168" t="s">
        <v>151</v>
      </c>
      <c r="D236" s="158"/>
      <c r="E236" s="158"/>
      <c r="F236" s="158"/>
      <c r="G236" s="158"/>
      <c r="H236" s="159"/>
      <c r="I236" s="159"/>
      <c r="J236" s="159"/>
      <c r="K236" s="159"/>
      <c r="L236" s="159"/>
      <c r="M236" s="199"/>
    </row>
    <row r="237" spans="1:13" ht="15" customHeight="1">
      <c r="A237" s="19"/>
      <c r="B237" s="19"/>
      <c r="C237" s="70"/>
      <c r="D237" s="158" t="s">
        <v>175</v>
      </c>
      <c r="E237" s="158"/>
      <c r="F237" s="158"/>
      <c r="G237" s="158"/>
      <c r="H237" s="159"/>
      <c r="I237" s="159"/>
      <c r="J237" s="159"/>
      <c r="K237" s="159"/>
      <c r="L237" s="115" t="s">
        <v>200</v>
      </c>
      <c r="M237" s="133"/>
    </row>
    <row r="238" spans="1:13" ht="15" customHeight="1">
      <c r="A238" s="19"/>
      <c r="B238" s="19"/>
      <c r="C238" s="70"/>
      <c r="D238" s="158" t="s">
        <v>175</v>
      </c>
      <c r="E238" s="158"/>
      <c r="F238" s="158"/>
      <c r="G238" s="158"/>
      <c r="H238" s="159"/>
      <c r="I238" s="159"/>
      <c r="J238" s="159"/>
      <c r="K238" s="159"/>
      <c r="L238" s="115" t="s">
        <v>200</v>
      </c>
      <c r="M238" s="133"/>
    </row>
    <row r="239" spans="1:13" ht="15" customHeight="1">
      <c r="A239" s="19"/>
      <c r="B239" s="19"/>
      <c r="C239" s="81"/>
      <c r="D239" s="157" t="s">
        <v>175</v>
      </c>
      <c r="E239" s="158"/>
      <c r="F239" s="158"/>
      <c r="G239" s="158"/>
      <c r="H239" s="159"/>
      <c r="I239" s="159"/>
      <c r="J239" s="159"/>
      <c r="K239" s="159"/>
      <c r="L239" s="115" t="s">
        <v>200</v>
      </c>
      <c r="M239" s="133"/>
    </row>
    <row r="240" spans="1:13" ht="15" customHeight="1">
      <c r="A240" s="19"/>
      <c r="B240" s="16" t="s">
        <v>20</v>
      </c>
      <c r="C240" s="71">
        <f>SUM(C194:C196,C198:C211,C213:C218,C222:C229,C231:C235,C237:C239)</f>
        <v>0</v>
      </c>
      <c r="D240" s="109"/>
      <c r="E240" s="109"/>
      <c r="F240" s="109"/>
      <c r="G240" s="109"/>
      <c r="H240" s="173"/>
      <c r="I240" s="173"/>
      <c r="J240" s="173"/>
      <c r="K240" s="173"/>
      <c r="L240" s="173"/>
      <c r="M240" s="174"/>
    </row>
    <row r="241" spans="1:13" ht="27" customHeight="1">
      <c r="A241" s="19"/>
      <c r="B241" s="19"/>
      <c r="C241" s="201" t="s">
        <v>156</v>
      </c>
      <c r="D241" s="202"/>
      <c r="E241" s="75">
        <f>IF(C240&gt;7,7,C240)</f>
        <v>0</v>
      </c>
      <c r="F241" s="109"/>
      <c r="G241" s="109"/>
      <c r="H241" s="203" t="s">
        <v>205</v>
      </c>
      <c r="I241" s="204"/>
      <c r="J241" s="204"/>
      <c r="K241" s="204"/>
      <c r="L241" s="204"/>
      <c r="M241" s="205"/>
    </row>
    <row r="242" spans="1:13" ht="15" customHeight="1">
      <c r="A242" s="19"/>
      <c r="B242" s="19"/>
      <c r="C242" s="114"/>
      <c r="D242" s="109"/>
      <c r="E242" s="109"/>
      <c r="F242" s="109"/>
      <c r="G242" s="109"/>
      <c r="H242" s="206"/>
      <c r="I242" s="207"/>
      <c r="J242" s="207"/>
      <c r="K242" s="207"/>
      <c r="L242" s="207"/>
      <c r="M242" s="208"/>
    </row>
    <row r="243" spans="1:13" ht="15" customHeight="1">
      <c r="A243" s="19"/>
      <c r="B243" s="19"/>
      <c r="C243" s="36"/>
      <c r="D243" s="158" t="s">
        <v>196</v>
      </c>
      <c r="E243" s="158"/>
      <c r="F243" s="158"/>
      <c r="G243" s="158"/>
      <c r="H243" s="206"/>
      <c r="I243" s="207"/>
      <c r="J243" s="207"/>
      <c r="K243" s="207"/>
      <c r="L243" s="207"/>
      <c r="M243" s="208"/>
    </row>
    <row r="244" spans="1:13" ht="15" customHeight="1">
      <c r="A244" s="19"/>
      <c r="B244" s="19"/>
      <c r="C244" s="36"/>
      <c r="D244" s="158" t="s">
        <v>197</v>
      </c>
      <c r="E244" s="158"/>
      <c r="F244" s="158"/>
      <c r="G244" s="158"/>
      <c r="H244" s="206"/>
      <c r="I244" s="207"/>
      <c r="J244" s="207"/>
      <c r="K244" s="207"/>
      <c r="L244" s="207"/>
      <c r="M244" s="208"/>
    </row>
    <row r="245" spans="1:13" ht="15" customHeight="1">
      <c r="A245" s="19"/>
      <c r="B245" s="19"/>
      <c r="C245" s="36"/>
      <c r="D245" s="158" t="s">
        <v>198</v>
      </c>
      <c r="E245" s="158"/>
      <c r="F245" s="158"/>
      <c r="G245" s="158"/>
      <c r="H245" s="206"/>
      <c r="I245" s="207"/>
      <c r="J245" s="207"/>
      <c r="K245" s="207"/>
      <c r="L245" s="207"/>
      <c r="M245" s="208"/>
    </row>
    <row r="246" spans="1:13" ht="15" customHeight="1">
      <c r="A246" s="19"/>
      <c r="B246" s="19"/>
      <c r="C246" s="36"/>
      <c r="D246" s="109"/>
      <c r="E246" s="158" t="s">
        <v>199</v>
      </c>
      <c r="F246" s="158"/>
      <c r="G246" s="160"/>
      <c r="H246" s="206"/>
      <c r="I246" s="207"/>
      <c r="J246" s="207"/>
      <c r="K246" s="207"/>
      <c r="L246" s="207"/>
      <c r="M246" s="208"/>
    </row>
    <row r="247" spans="1:13" ht="15" customHeight="1">
      <c r="A247" s="19"/>
      <c r="B247" s="19"/>
      <c r="C247" s="36"/>
      <c r="D247" s="109"/>
      <c r="E247" s="109"/>
      <c r="F247" s="109"/>
      <c r="G247" s="109"/>
      <c r="H247" s="206"/>
      <c r="I247" s="207"/>
      <c r="J247" s="207"/>
      <c r="K247" s="207"/>
      <c r="L247" s="207"/>
      <c r="M247" s="208"/>
    </row>
    <row r="248" spans="1:13" ht="15" customHeight="1">
      <c r="A248" s="19"/>
      <c r="B248" s="19"/>
      <c r="C248" s="36"/>
      <c r="D248" s="109"/>
      <c r="E248" s="109"/>
      <c r="F248" s="109"/>
      <c r="G248" s="109"/>
      <c r="H248" s="206"/>
      <c r="I248" s="207"/>
      <c r="J248" s="207"/>
      <c r="K248" s="207"/>
      <c r="L248" s="207"/>
      <c r="M248" s="208"/>
    </row>
    <row r="249" spans="1:13" ht="15" customHeight="1">
      <c r="A249" s="18"/>
      <c r="B249" s="18"/>
      <c r="C249" s="31"/>
      <c r="D249" s="111"/>
      <c r="E249" s="10"/>
      <c r="F249" s="10"/>
      <c r="G249" s="10"/>
      <c r="H249" s="209"/>
      <c r="I249" s="210"/>
      <c r="J249" s="210"/>
      <c r="K249" s="210"/>
      <c r="L249" s="210"/>
      <c r="M249" s="211"/>
    </row>
    <row r="250" spans="1:13" ht="13.5">
      <c r="A250" s="212" t="s">
        <v>201</v>
      </c>
      <c r="B250" s="212"/>
      <c r="C250" s="212"/>
      <c r="D250" s="212"/>
      <c r="E250" s="212"/>
      <c r="F250" s="212"/>
      <c r="G250" s="212"/>
      <c r="H250" s="212"/>
      <c r="I250" s="212"/>
      <c r="J250" s="212"/>
      <c r="K250" s="212"/>
      <c r="L250" s="212"/>
      <c r="M250" s="212"/>
    </row>
    <row r="251" spans="1:13" ht="13.5">
      <c r="A251" s="200" t="s">
        <v>202</v>
      </c>
      <c r="B251" s="200"/>
      <c r="C251" s="200"/>
      <c r="D251" s="200"/>
      <c r="E251" s="200"/>
      <c r="F251" s="200"/>
      <c r="G251" s="200"/>
      <c r="H251" s="200"/>
      <c r="I251" s="200"/>
      <c r="J251" s="200"/>
      <c r="K251" s="200"/>
      <c r="L251" s="200"/>
      <c r="M251" s="200"/>
    </row>
    <row r="252" spans="1:13" ht="13.5">
      <c r="A252" s="200" t="s">
        <v>203</v>
      </c>
      <c r="B252" s="200"/>
      <c r="C252" s="200"/>
      <c r="D252" s="200"/>
      <c r="E252" s="200"/>
      <c r="F252" s="200"/>
      <c r="G252" s="200"/>
      <c r="H252" s="200"/>
      <c r="I252" s="200"/>
      <c r="J252" s="200"/>
      <c r="K252" s="200"/>
      <c r="L252" s="200"/>
      <c r="M252" s="200"/>
    </row>
    <row r="253" spans="1:13" ht="13.5">
      <c r="A253" s="200" t="s">
        <v>204</v>
      </c>
      <c r="B253" s="200"/>
      <c r="C253" s="200"/>
      <c r="D253" s="200"/>
      <c r="E253" s="200"/>
      <c r="F253" s="200"/>
      <c r="G253" s="200"/>
      <c r="H253" s="200"/>
      <c r="I253" s="200"/>
      <c r="J253" s="200"/>
      <c r="K253" s="200"/>
      <c r="L253" s="200"/>
      <c r="M253" s="200"/>
    </row>
  </sheetData>
  <sheetProtection/>
  <mergeCells count="393">
    <mergeCell ref="A1:B1"/>
    <mergeCell ref="L2:M2"/>
    <mergeCell ref="C3:E3"/>
    <mergeCell ref="H3:K3"/>
    <mergeCell ref="L3:M3"/>
    <mergeCell ref="C4:E4"/>
    <mergeCell ref="H4:K4"/>
    <mergeCell ref="L4:M4"/>
    <mergeCell ref="B2:D2"/>
    <mergeCell ref="E2:G2"/>
    <mergeCell ref="E5:K5"/>
    <mergeCell ref="E6:K6"/>
    <mergeCell ref="M6:M7"/>
    <mergeCell ref="E7:K7"/>
    <mergeCell ref="E8:K8"/>
    <mergeCell ref="E9:K9"/>
    <mergeCell ref="E10:K10"/>
    <mergeCell ref="E11:K11"/>
    <mergeCell ref="E12:K12"/>
    <mergeCell ref="E13:K13"/>
    <mergeCell ref="E14:K14"/>
    <mergeCell ref="E15:K15"/>
    <mergeCell ref="C18:E18"/>
    <mergeCell ref="H18:K18"/>
    <mergeCell ref="L18:M18"/>
    <mergeCell ref="C19:E19"/>
    <mergeCell ref="H19:K19"/>
    <mergeCell ref="L19:M19"/>
    <mergeCell ref="E20:I20"/>
    <mergeCell ref="E21:I21"/>
    <mergeCell ref="K21:M22"/>
    <mergeCell ref="E22:I22"/>
    <mergeCell ref="E23:I23"/>
    <mergeCell ref="K23:M23"/>
    <mergeCell ref="E24:I24"/>
    <mergeCell ref="E25:I25"/>
    <mergeCell ref="E26:I26"/>
    <mergeCell ref="K26:M26"/>
    <mergeCell ref="E27:I27"/>
    <mergeCell ref="K27:M27"/>
    <mergeCell ref="E28:I28"/>
    <mergeCell ref="K28:M28"/>
    <mergeCell ref="E29:I29"/>
    <mergeCell ref="E30:I30"/>
    <mergeCell ref="E31:I31"/>
    <mergeCell ref="E32:I32"/>
    <mergeCell ref="E33:I33"/>
    <mergeCell ref="L37:M37"/>
    <mergeCell ref="C38:E38"/>
    <mergeCell ref="H38:K38"/>
    <mergeCell ref="L38:M38"/>
    <mergeCell ref="C39:E39"/>
    <mergeCell ref="H39:K39"/>
    <mergeCell ref="L39:M39"/>
    <mergeCell ref="B37:D37"/>
    <mergeCell ref="E37:G37"/>
    <mergeCell ref="E40:I40"/>
    <mergeCell ref="E41:I41"/>
    <mergeCell ref="K41:M42"/>
    <mergeCell ref="E42:I42"/>
    <mergeCell ref="E43:I43"/>
    <mergeCell ref="K43:M44"/>
    <mergeCell ref="E44:I44"/>
    <mergeCell ref="E45:I45"/>
    <mergeCell ref="K45:M46"/>
    <mergeCell ref="E46:I46"/>
    <mergeCell ref="E47:I47"/>
    <mergeCell ref="K47:M48"/>
    <mergeCell ref="E48:I48"/>
    <mergeCell ref="E49:I49"/>
    <mergeCell ref="E50:I50"/>
    <mergeCell ref="E51:I51"/>
    <mergeCell ref="K51:M51"/>
    <mergeCell ref="E52:I52"/>
    <mergeCell ref="K52:M52"/>
    <mergeCell ref="E53:I53"/>
    <mergeCell ref="E54:I54"/>
    <mergeCell ref="E55:I55"/>
    <mergeCell ref="E56:I56"/>
    <mergeCell ref="E57:I57"/>
    <mergeCell ref="C59:E59"/>
    <mergeCell ref="H59:K59"/>
    <mergeCell ref="L59:M59"/>
    <mergeCell ref="C60:E60"/>
    <mergeCell ref="H60:K60"/>
    <mergeCell ref="L60:M60"/>
    <mergeCell ref="E61:I61"/>
    <mergeCell ref="E62:I62"/>
    <mergeCell ref="K62:M63"/>
    <mergeCell ref="E63:I63"/>
    <mergeCell ref="E64:I64"/>
    <mergeCell ref="K64:M65"/>
    <mergeCell ref="E65:I65"/>
    <mergeCell ref="E66:I66"/>
    <mergeCell ref="E67:I67"/>
    <mergeCell ref="E68:I68"/>
    <mergeCell ref="K68:M68"/>
    <mergeCell ref="E69:I69"/>
    <mergeCell ref="K69:M69"/>
    <mergeCell ref="E70:I70"/>
    <mergeCell ref="L73:M73"/>
    <mergeCell ref="C74:E74"/>
    <mergeCell ref="H74:K74"/>
    <mergeCell ref="L74:M74"/>
    <mergeCell ref="B73:D73"/>
    <mergeCell ref="E73:G73"/>
    <mergeCell ref="C75:E75"/>
    <mergeCell ref="H75:K75"/>
    <mergeCell ref="L75:M75"/>
    <mergeCell ref="E76:I76"/>
    <mergeCell ref="E77:I77"/>
    <mergeCell ref="K77:M78"/>
    <mergeCell ref="E78:I78"/>
    <mergeCell ref="E79:I79"/>
    <mergeCell ref="K79:M80"/>
    <mergeCell ref="E80:I80"/>
    <mergeCell ref="E81:I81"/>
    <mergeCell ref="E82:I82"/>
    <mergeCell ref="E83:I83"/>
    <mergeCell ref="K83:M83"/>
    <mergeCell ref="E84:I84"/>
    <mergeCell ref="K84:M84"/>
    <mergeCell ref="E85:I85"/>
    <mergeCell ref="E86:I86"/>
    <mergeCell ref="E87:I87"/>
    <mergeCell ref="E88:I88"/>
    <mergeCell ref="E89:I89"/>
    <mergeCell ref="E90:I90"/>
    <mergeCell ref="E91:I91"/>
    <mergeCell ref="E92:I92"/>
    <mergeCell ref="C95:E95"/>
    <mergeCell ref="H95:K95"/>
    <mergeCell ref="L95:M95"/>
    <mergeCell ref="C96:E96"/>
    <mergeCell ref="H96:K96"/>
    <mergeCell ref="L96:M96"/>
    <mergeCell ref="E97:I97"/>
    <mergeCell ref="E98:I98"/>
    <mergeCell ref="K98:M99"/>
    <mergeCell ref="E99:I99"/>
    <mergeCell ref="E100:I100"/>
    <mergeCell ref="K100:M101"/>
    <mergeCell ref="E101:I101"/>
    <mergeCell ref="E102:I102"/>
    <mergeCell ref="K102:M104"/>
    <mergeCell ref="E103:I103"/>
    <mergeCell ref="L107:M107"/>
    <mergeCell ref="C108:E108"/>
    <mergeCell ref="H108:K108"/>
    <mergeCell ref="L108:M108"/>
    <mergeCell ref="A109:A110"/>
    <mergeCell ref="C109:E109"/>
    <mergeCell ref="H109:K109"/>
    <mergeCell ref="L109:M109"/>
    <mergeCell ref="E110:G110"/>
    <mergeCell ref="B107:D107"/>
    <mergeCell ref="E111:G111"/>
    <mergeCell ref="I111:K111"/>
    <mergeCell ref="M111:M112"/>
    <mergeCell ref="E112:G112"/>
    <mergeCell ref="E113:G113"/>
    <mergeCell ref="E114:G114"/>
    <mergeCell ref="I114:K114"/>
    <mergeCell ref="E115:G115"/>
    <mergeCell ref="E116:G116"/>
    <mergeCell ref="E117:G117"/>
    <mergeCell ref="C120:E120"/>
    <mergeCell ref="H120:K120"/>
    <mergeCell ref="L120:M120"/>
    <mergeCell ref="C121:E121"/>
    <mergeCell ref="H121:K121"/>
    <mergeCell ref="L121:M121"/>
    <mergeCell ref="E125:G125"/>
    <mergeCell ref="E122:G122"/>
    <mergeCell ref="E123:G123"/>
    <mergeCell ref="I123:K123"/>
    <mergeCell ref="M123:M124"/>
    <mergeCell ref="E124:G124"/>
    <mergeCell ref="E126:G126"/>
    <mergeCell ref="E127:G127"/>
    <mergeCell ref="E129:G129"/>
    <mergeCell ref="E130:G130"/>
    <mergeCell ref="L134:M134"/>
    <mergeCell ref="I126:K126"/>
    <mergeCell ref="E128:G128"/>
    <mergeCell ref="C135:F135"/>
    <mergeCell ref="G135:M135"/>
    <mergeCell ref="C136:F136"/>
    <mergeCell ref="G136:M136"/>
    <mergeCell ref="D137:F137"/>
    <mergeCell ref="G137:M137"/>
    <mergeCell ref="D138:F138"/>
    <mergeCell ref="G138:M138"/>
    <mergeCell ref="D139:F139"/>
    <mergeCell ref="G139:M139"/>
    <mergeCell ref="C140:F140"/>
    <mergeCell ref="G140:M140"/>
    <mergeCell ref="D141:F141"/>
    <mergeCell ref="G141:M141"/>
    <mergeCell ref="D142:F142"/>
    <mergeCell ref="G142:M142"/>
    <mergeCell ref="D143:F143"/>
    <mergeCell ref="G143:M143"/>
    <mergeCell ref="G144:M144"/>
    <mergeCell ref="G145:M145"/>
    <mergeCell ref="G146:M146"/>
    <mergeCell ref="C147:F147"/>
    <mergeCell ref="G147:M147"/>
    <mergeCell ref="D148:F148"/>
    <mergeCell ref="G148:M148"/>
    <mergeCell ref="D149:F149"/>
    <mergeCell ref="G149:M149"/>
    <mergeCell ref="D150:F150"/>
    <mergeCell ref="G150:M150"/>
    <mergeCell ref="D151:F151"/>
    <mergeCell ref="G151:M151"/>
    <mergeCell ref="C152:F152"/>
    <mergeCell ref="G152:M152"/>
    <mergeCell ref="D153:F153"/>
    <mergeCell ref="G153:M154"/>
    <mergeCell ref="D154:F154"/>
    <mergeCell ref="D155:F155"/>
    <mergeCell ref="G155:M155"/>
    <mergeCell ref="D156:F156"/>
    <mergeCell ref="G156:M156"/>
    <mergeCell ref="D157:F157"/>
    <mergeCell ref="G157:M157"/>
    <mergeCell ref="C158:F158"/>
    <mergeCell ref="G158:M158"/>
    <mergeCell ref="D159:F159"/>
    <mergeCell ref="G159:M159"/>
    <mergeCell ref="D160:F161"/>
    <mergeCell ref="G160:M160"/>
    <mergeCell ref="G161:M161"/>
    <mergeCell ref="D162:F162"/>
    <mergeCell ref="G162:M162"/>
    <mergeCell ref="D163:F163"/>
    <mergeCell ref="G163:M163"/>
    <mergeCell ref="D164:F164"/>
    <mergeCell ref="G164:M164"/>
    <mergeCell ref="D165:F165"/>
    <mergeCell ref="G165:M165"/>
    <mergeCell ref="D166:F166"/>
    <mergeCell ref="G166:M166"/>
    <mergeCell ref="D167:F167"/>
    <mergeCell ref="G167:M167"/>
    <mergeCell ref="C168:F168"/>
    <mergeCell ref="G168:M168"/>
    <mergeCell ref="D169:F169"/>
    <mergeCell ref="G169:M169"/>
    <mergeCell ref="D170:F171"/>
    <mergeCell ref="G170:M170"/>
    <mergeCell ref="G171:M171"/>
    <mergeCell ref="D172:F172"/>
    <mergeCell ref="G172:M172"/>
    <mergeCell ref="C175:F175"/>
    <mergeCell ref="G175:M175"/>
    <mergeCell ref="D176:F177"/>
    <mergeCell ref="G176:M176"/>
    <mergeCell ref="G177:M177"/>
    <mergeCell ref="D178:F178"/>
    <mergeCell ref="G178:M178"/>
    <mergeCell ref="D179:F179"/>
    <mergeCell ref="G179:M179"/>
    <mergeCell ref="C180:D180"/>
    <mergeCell ref="G180:M186"/>
    <mergeCell ref="D181:F181"/>
    <mergeCell ref="D182:F182"/>
    <mergeCell ref="D183:F183"/>
    <mergeCell ref="D184:F184"/>
    <mergeCell ref="E185:F186"/>
    <mergeCell ref="A187:M187"/>
    <mergeCell ref="A188:M188"/>
    <mergeCell ref="A189:M189"/>
    <mergeCell ref="L191:M191"/>
    <mergeCell ref="C192:G192"/>
    <mergeCell ref="H192:K192"/>
    <mergeCell ref="L192:M192"/>
    <mergeCell ref="C193:G193"/>
    <mergeCell ref="H193:K193"/>
    <mergeCell ref="L193:M193"/>
    <mergeCell ref="D194:G194"/>
    <mergeCell ref="D195:G195"/>
    <mergeCell ref="D196:G196"/>
    <mergeCell ref="C197:G197"/>
    <mergeCell ref="H197:K197"/>
    <mergeCell ref="L197:M197"/>
    <mergeCell ref="D198:G198"/>
    <mergeCell ref="D199:G199"/>
    <mergeCell ref="D200:G200"/>
    <mergeCell ref="D201:G201"/>
    <mergeCell ref="D202:G202"/>
    <mergeCell ref="D203:G203"/>
    <mergeCell ref="D204:G204"/>
    <mergeCell ref="D205:G205"/>
    <mergeCell ref="D206:G206"/>
    <mergeCell ref="D207:G207"/>
    <mergeCell ref="D208:G208"/>
    <mergeCell ref="D209:G209"/>
    <mergeCell ref="H209:K209"/>
    <mergeCell ref="D210:G210"/>
    <mergeCell ref="H210:K210"/>
    <mergeCell ref="D211:G211"/>
    <mergeCell ref="H211:K211"/>
    <mergeCell ref="C212:G212"/>
    <mergeCell ref="H212:K212"/>
    <mergeCell ref="L212:M212"/>
    <mergeCell ref="D213:G213"/>
    <mergeCell ref="H213:K213"/>
    <mergeCell ref="L213:M213"/>
    <mergeCell ref="L217:M217"/>
    <mergeCell ref="D214:G214"/>
    <mergeCell ref="H214:K214"/>
    <mergeCell ref="L214:M214"/>
    <mergeCell ref="D215:G215"/>
    <mergeCell ref="H215:K215"/>
    <mergeCell ref="L215:M215"/>
    <mergeCell ref="H218:K218"/>
    <mergeCell ref="L218:M218"/>
    <mergeCell ref="C221:G221"/>
    <mergeCell ref="H221:K221"/>
    <mergeCell ref="L221:M221"/>
    <mergeCell ref="D216:G216"/>
    <mergeCell ref="H216:K216"/>
    <mergeCell ref="L216:M216"/>
    <mergeCell ref="D217:G217"/>
    <mergeCell ref="H217:K217"/>
    <mergeCell ref="D222:G222"/>
    <mergeCell ref="H222:K222"/>
    <mergeCell ref="D223:G223"/>
    <mergeCell ref="H223:K223"/>
    <mergeCell ref="D224:G224"/>
    <mergeCell ref="H224:K224"/>
    <mergeCell ref="D225:G225"/>
    <mergeCell ref="H225:K225"/>
    <mergeCell ref="D226:G226"/>
    <mergeCell ref="H226:K226"/>
    <mergeCell ref="D227:G227"/>
    <mergeCell ref="H227:K227"/>
    <mergeCell ref="D228:G228"/>
    <mergeCell ref="H228:K228"/>
    <mergeCell ref="D229:G229"/>
    <mergeCell ref="H229:K229"/>
    <mergeCell ref="C230:G230"/>
    <mergeCell ref="H230:K230"/>
    <mergeCell ref="L230:M230"/>
    <mergeCell ref="D231:G231"/>
    <mergeCell ref="H231:K231"/>
    <mergeCell ref="L231:M231"/>
    <mergeCell ref="D232:G232"/>
    <mergeCell ref="H232:K232"/>
    <mergeCell ref="L232:M232"/>
    <mergeCell ref="D233:G233"/>
    <mergeCell ref="H233:K233"/>
    <mergeCell ref="L233:M233"/>
    <mergeCell ref="D234:G234"/>
    <mergeCell ref="H234:K234"/>
    <mergeCell ref="L234:M234"/>
    <mergeCell ref="D235:G235"/>
    <mergeCell ref="H235:K235"/>
    <mergeCell ref="L235:M235"/>
    <mergeCell ref="C236:G236"/>
    <mergeCell ref="H236:K236"/>
    <mergeCell ref="L236:M236"/>
    <mergeCell ref="D244:G244"/>
    <mergeCell ref="D245:G245"/>
    <mergeCell ref="E246:G246"/>
    <mergeCell ref="D237:G237"/>
    <mergeCell ref="H237:K237"/>
    <mergeCell ref="D238:G238"/>
    <mergeCell ref="H238:K238"/>
    <mergeCell ref="D239:G239"/>
    <mergeCell ref="H239:K239"/>
    <mergeCell ref="A250:M250"/>
    <mergeCell ref="A251:M251"/>
    <mergeCell ref="A252:M252"/>
    <mergeCell ref="A253:M253"/>
    <mergeCell ref="B122:B123"/>
    <mergeCell ref="H240:M240"/>
    <mergeCell ref="C241:D241"/>
    <mergeCell ref="H241:M241"/>
    <mergeCell ref="H242:M249"/>
    <mergeCell ref="D243:G243"/>
    <mergeCell ref="E107:G107"/>
    <mergeCell ref="B134:D134"/>
    <mergeCell ref="E134:G134"/>
    <mergeCell ref="B174:D174"/>
    <mergeCell ref="E174:G174"/>
    <mergeCell ref="B220:D220"/>
    <mergeCell ref="E220:G220"/>
    <mergeCell ref="B191:D191"/>
    <mergeCell ref="E191:G191"/>
    <mergeCell ref="D218:G218"/>
  </mergeCells>
  <conditionalFormatting sqref="F18">
    <cfRule type="expression" priority="35" dxfId="0" stopIfTrue="1">
      <formula>AND(J21+J23=0,C34&gt;2,E34&gt;=0.8,E34&lt;0.9)</formula>
    </cfRule>
  </conditionalFormatting>
  <conditionalFormatting sqref="G18">
    <cfRule type="expression" priority="34" dxfId="0" stopIfTrue="1">
      <formula>OR(AND(J21+J23=0,E34&lt;0.8,E34&gt;=0.6),AND(J21+J23=0,C34&lt;=2))</formula>
    </cfRule>
  </conditionalFormatting>
  <conditionalFormatting sqref="C18:E18">
    <cfRule type="expression" priority="33" dxfId="0" stopIfTrue="1">
      <formula>AND(J21+J23=0,C34&gt;2,E34&gt;=0.9)</formula>
    </cfRule>
  </conditionalFormatting>
  <conditionalFormatting sqref="H18:K18">
    <cfRule type="expression" priority="32" dxfId="0" stopIfTrue="1">
      <formula>OR(J21+J23=1,AND(J21+J23&lt;=1,C34&gt;2,E34&lt;0.6))</formula>
    </cfRule>
  </conditionalFormatting>
  <conditionalFormatting sqref="L18:M18">
    <cfRule type="expression" priority="31" dxfId="0" stopIfTrue="1">
      <formula>J21+J23=2</formula>
    </cfRule>
  </conditionalFormatting>
  <conditionalFormatting sqref="L3:M3">
    <cfRule type="expression" priority="30" dxfId="0" stopIfTrue="1">
      <formula>$L$6=1</formula>
    </cfRule>
  </conditionalFormatting>
  <conditionalFormatting sqref="L38:M38">
    <cfRule type="expression" priority="26" dxfId="0" stopIfTrue="1">
      <formula>J41+J43+J45+J47&gt;=2</formula>
    </cfRule>
  </conditionalFormatting>
  <conditionalFormatting sqref="H59:K59">
    <cfRule type="expression" priority="25" dxfId="0" stopIfTrue="1">
      <formula>OR(AND(J62=1,J64=0),AND(J64=0,C71&gt;2,E71&lt;0.6))</formula>
    </cfRule>
  </conditionalFormatting>
  <conditionalFormatting sqref="L59:M59">
    <cfRule type="expression" priority="24" dxfId="0" stopIfTrue="1">
      <formula>J64=1</formula>
    </cfRule>
  </conditionalFormatting>
  <conditionalFormatting sqref="F59">
    <cfRule type="expression" priority="23" dxfId="0" stopIfTrue="1">
      <formula>AND(J62+J64=0,C71&gt;2,E71&gt;=0.8,E71&lt;0.9)</formula>
    </cfRule>
  </conditionalFormatting>
  <conditionalFormatting sqref="G59">
    <cfRule type="expression" priority="22" dxfId="0" stopIfTrue="1">
      <formula>OR(AND(J62+J64=0,E71&lt;0.8,E71&gt;=0.6),AND(J62+J64=0,C71&lt;=2))</formula>
    </cfRule>
  </conditionalFormatting>
  <conditionalFormatting sqref="C59:E59">
    <cfRule type="expression" priority="21" dxfId="0" stopIfTrue="1">
      <formula>AND(J62+J64=0,C71&gt;2,E71&gt;=0.9)</formula>
    </cfRule>
  </conditionalFormatting>
  <conditionalFormatting sqref="H74:K74">
    <cfRule type="expression" priority="20" dxfId="0" stopIfTrue="1">
      <formula>OR(AND(J77=1,J79=0),AND(J79=0,C93&gt;2,E93&lt;0.6))</formula>
    </cfRule>
  </conditionalFormatting>
  <conditionalFormatting sqref="L74:M74">
    <cfRule type="expression" priority="19" dxfId="0" stopIfTrue="1">
      <formula>J79=1</formula>
    </cfRule>
  </conditionalFormatting>
  <conditionalFormatting sqref="F74">
    <cfRule type="expression" priority="18" dxfId="0" stopIfTrue="1">
      <formula>AND(J77+J79=0,C93&gt;2,E93&gt;=0.8,E93&lt;0.9)</formula>
    </cfRule>
  </conditionalFormatting>
  <conditionalFormatting sqref="G74">
    <cfRule type="expression" priority="17" dxfId="0" stopIfTrue="1">
      <formula>OR(AND(J77+J79=0,E93&lt;0.8,E93&gt;=0.6),AND(J77+J79=0,C93&lt;=2))</formula>
    </cfRule>
  </conditionalFormatting>
  <conditionalFormatting sqref="C74:E74">
    <cfRule type="expression" priority="16" dxfId="0" stopIfTrue="1">
      <formula>AND(J77+J79=0,C93&gt;2,E93&gt;=0.9)</formula>
    </cfRule>
  </conditionalFormatting>
  <conditionalFormatting sqref="L95:M95">
    <cfRule type="expression" priority="15" dxfId="0" stopIfTrue="1">
      <formula>J102=1</formula>
    </cfRule>
  </conditionalFormatting>
  <conditionalFormatting sqref="F95">
    <cfRule type="expression" priority="14" dxfId="0" stopIfTrue="1">
      <formula>AND(J98+J100+J102=0,C104&gt;2,E104&gt;=0.8,E104&lt;0.9)</formula>
    </cfRule>
  </conditionalFormatting>
  <conditionalFormatting sqref="G95">
    <cfRule type="expression" priority="13" dxfId="0" stopIfTrue="1">
      <formula>OR(AND(J98+J100+J102=0,E104&lt;0.8,E104&gt;=0.6),AND(J98+J100+J102=0,C104&lt;=2))</formula>
    </cfRule>
  </conditionalFormatting>
  <conditionalFormatting sqref="C95">
    <cfRule type="expression" priority="12" dxfId="0" stopIfTrue="1">
      <formula>AND(J98+J100+J102=0,C104&gt;2,E104&gt;=0.9)</formula>
    </cfRule>
  </conditionalFormatting>
  <conditionalFormatting sqref="H95:K95">
    <cfRule type="expression" priority="11" dxfId="0" stopIfTrue="1">
      <formula>OR(AND(J98+J100&gt;=1,J102=0),AND(J102=0,C104&gt;2,E104&lt;0.6))</formula>
    </cfRule>
  </conditionalFormatting>
  <conditionalFormatting sqref="L108:M108">
    <cfRule type="expression" priority="10" dxfId="0" stopIfTrue="1">
      <formula>L111=1</formula>
    </cfRule>
  </conditionalFormatting>
  <conditionalFormatting sqref="L120:M120">
    <cfRule type="expression" priority="9" dxfId="0" stopIfTrue="1">
      <formula>L123=1</formula>
    </cfRule>
  </conditionalFormatting>
  <conditionalFormatting sqref="H108">
    <cfRule type="expression" priority="4" dxfId="0" stopIfTrue="1">
      <formula>OR(AND(L111=0,E118&lt;0.6,C118&gt;2),AND(H111=1,L111=0))</formula>
    </cfRule>
  </conditionalFormatting>
  <conditionalFormatting sqref="F108">
    <cfRule type="expression" priority="3" dxfId="0" stopIfTrue="1">
      <formula>AND(H111+L111=0,C118&gt;2,E118&gt;=0.8,E118&lt;0.9)</formula>
    </cfRule>
  </conditionalFormatting>
  <conditionalFormatting sqref="G108">
    <cfRule type="expression" priority="2" dxfId="0" stopIfTrue="1">
      <formula>OR(AND(H111+L111=0,E118&lt;0.8,E118&gt;=0.6),AND(H111+L111=0,C118&lt;=2))</formula>
    </cfRule>
  </conditionalFormatting>
  <conditionalFormatting sqref="C108">
    <cfRule type="expression" priority="1" dxfId="0" stopIfTrue="1">
      <formula>AND(H111+L111=0,C118&gt;2,E118&gt;=0.9)</formula>
    </cfRule>
  </conditionalFormatting>
  <conditionalFormatting sqref="H120">
    <cfRule type="expression" priority="45" dxfId="0" stopIfTrue="1">
      <formula>OR(AND(L123=0,C131&gt;2,E131&lt;0.6),AND(H123=1,L123=0))</formula>
    </cfRule>
  </conditionalFormatting>
  <conditionalFormatting sqref="F120">
    <cfRule type="expression" priority="46" dxfId="0" stopIfTrue="1">
      <formula>AND(H123+L123=0,C131&gt;2,E131&gt;=0.8,E131&lt;0.9)</formula>
    </cfRule>
  </conditionalFormatting>
  <conditionalFormatting sqref="G120">
    <cfRule type="expression" priority="47" dxfId="0" stopIfTrue="1">
      <formula>OR(AND(H123+L123=0,E131&lt;0.8,E131&gt;=0.6),AND(H123+L123=0,C131&lt;=2))</formula>
    </cfRule>
  </conditionalFormatting>
  <conditionalFormatting sqref="C120">
    <cfRule type="expression" priority="48" dxfId="0" stopIfTrue="1">
      <formula>AND(H123+L123=0,C131&gt;2,E131&gt;=0.9)</formula>
    </cfRule>
  </conditionalFormatting>
  <conditionalFormatting sqref="F3">
    <cfRule type="expression" priority="49" dxfId="0" stopIfTrue="1">
      <formula>AND(L6=0,C16&gt;2,E16&gt;=0.8)</formula>
    </cfRule>
  </conditionalFormatting>
  <conditionalFormatting sqref="G3">
    <cfRule type="expression" priority="50" dxfId="0" stopIfTrue="1">
      <formula>OR(AND(L6=0,E16&lt;0.8,E16&gt;=0.6),AND(L6=0,C16&lt;=2))</formula>
    </cfRule>
  </conditionalFormatting>
  <conditionalFormatting sqref="H3:I3">
    <cfRule type="expression" priority="51" dxfId="0" stopIfTrue="1">
      <formula>AND(L6=0,C16&gt;2,E16&lt;0.6)</formula>
    </cfRule>
  </conditionalFormatting>
  <conditionalFormatting sqref="F38">
    <cfRule type="expression" priority="53" dxfId="0" stopIfTrue="1">
      <formula>AND(J41+J43+J45+J47=0,C58&gt;2,E58&gt;=0.8)</formula>
    </cfRule>
  </conditionalFormatting>
  <conditionalFormatting sqref="G38">
    <cfRule type="expression" priority="54" dxfId="0" stopIfTrue="1">
      <formula>OR(AND(J41+J43+J45+J47=0,E58&lt;0.8,E58&gt;=0.6),AND(J41+J43+J45+J47=0,C58&lt;=2))</formula>
    </cfRule>
  </conditionalFormatting>
  <conditionalFormatting sqref="H38:K38">
    <cfRule type="expression" priority="55" dxfId="0" stopIfTrue="1">
      <formula>OR(J41+J43+J45+J47=1,AND(J41+J43+J45+J47&lt;=1,C58&gt;2,E58&lt;0.6))</formula>
    </cfRule>
  </conditionalFormatting>
  <printOptions horizontalCentered="1"/>
  <pageMargins left="0.5118110236220472" right="0.5118110236220472" top="0.9448818897637796" bottom="0.5511811023622047" header="0.31496062992125984" footer="0.31496062992125984"/>
  <pageSetup horizontalDpi="600" verticalDpi="600" orientation="landscape" paperSize="9" scale="99" r:id="rId3"/>
  <headerFooter>
    <oddHeader>&amp;C&amp;12工事成績採点の考査項目別運用表&amp;R&amp;P/&amp;N</oddHeader>
  </headerFooter>
  <rowBreaks count="7" manualBreakCount="7">
    <brk id="35" max="255" man="1"/>
    <brk id="71" max="255" man="1"/>
    <brk id="105" max="255" man="1"/>
    <brk id="132" max="255" man="1"/>
    <brk id="172" max="12" man="1"/>
    <brk id="189" max="255" man="1"/>
    <brk id="218" max="12" man="1"/>
  </rowBreaks>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E6"/>
  <sheetViews>
    <sheetView zoomScalePageLayoutView="0" workbookViewId="0" topLeftCell="A1">
      <selection activeCell="E5" sqref="E5"/>
    </sheetView>
  </sheetViews>
  <sheetFormatPr defaultColWidth="9.140625" defaultRowHeight="15"/>
  <cols>
    <col min="1" max="16384" width="9.00390625" style="79" customWidth="1"/>
  </cols>
  <sheetData>
    <row r="2" spans="1:5" ht="13.5">
      <c r="A2" s="79" t="s">
        <v>165</v>
      </c>
      <c r="B2" s="79" t="s">
        <v>165</v>
      </c>
      <c r="C2" s="79" t="s">
        <v>165</v>
      </c>
      <c r="D2" s="79" t="s">
        <v>166</v>
      </c>
      <c r="E2" s="79" t="s">
        <v>165</v>
      </c>
    </row>
    <row r="3" spans="1:5" ht="13.5">
      <c r="A3" s="79" t="s">
        <v>166</v>
      </c>
      <c r="B3" s="79" t="s">
        <v>166</v>
      </c>
      <c r="C3" s="79" t="s">
        <v>167</v>
      </c>
      <c r="E3" s="79" t="s">
        <v>168</v>
      </c>
    </row>
    <row r="4" spans="1:5" ht="13.5">
      <c r="A4" s="79" t="s">
        <v>169</v>
      </c>
      <c r="B4" s="79" t="s">
        <v>167</v>
      </c>
      <c r="C4" s="79" t="s">
        <v>168</v>
      </c>
      <c r="E4" s="79" t="s">
        <v>169</v>
      </c>
    </row>
    <row r="5" spans="2:3" ht="13.5">
      <c r="B5" s="79" t="s">
        <v>168</v>
      </c>
      <c r="C5" s="79" t="s">
        <v>169</v>
      </c>
    </row>
    <row r="6" ht="13.5">
      <c r="B6" s="79"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北上市</dc:creator>
  <cp:keywords/>
  <dc:description/>
  <cp:lastModifiedBy>北上市</cp:lastModifiedBy>
  <cp:lastPrinted>2007-12-07T03:11:34Z</cp:lastPrinted>
  <dcterms:created xsi:type="dcterms:W3CDTF">2007-09-19T06:14:32Z</dcterms:created>
  <dcterms:modified xsi:type="dcterms:W3CDTF">2008-02-08T06:51:11Z</dcterms:modified>
  <cp:category/>
  <cp:version/>
  <cp:contentType/>
  <cp:contentStatus/>
</cp:coreProperties>
</file>